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68e459c14fd4e94/바탕 화면/길벗컴활2급/02 시험장따라하기/"/>
    </mc:Choice>
  </mc:AlternateContent>
  <xr:revisionPtr revIDLastSave="7" documentId="13_ncr:1_{61787D1F-42AD-4D3A-880F-EBE4567426E6}" xr6:coauthVersionLast="47" xr6:coauthVersionMax="47" xr10:uidLastSave="{A03B74C8-A033-46BB-91FA-5BD099E53C8C}"/>
  <bookViews>
    <workbookView xWindow="-96" yWindow="0" windowWidth="11712" windowHeight="12336" tabRatio="582" firstSheet="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4" l="1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E15" i="7"/>
  <c r="F15" i="7"/>
  <c r="D15" i="7"/>
  <c r="G31" i="6"/>
  <c r="G29" i="6"/>
  <c r="G23" i="6"/>
  <c r="G18" i="6"/>
  <c r="G13" i="6"/>
  <c r="G7" i="6"/>
  <c r="D30" i="6"/>
  <c r="D24" i="6"/>
  <c r="D19" i="6"/>
  <c r="D14" i="6"/>
  <c r="D8" i="6"/>
  <c r="D32" i="6" s="1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D14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<sst xmlns="http://schemas.openxmlformats.org/spreadsheetml/2006/main" count="535" uniqueCount="334">
  <si>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</si>
  <si>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</si>
  <si>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</si>
  <si>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</si>
  <si>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</si>
  <si>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</si>
  <si>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</si>
  <si>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</si>
  <si>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</si>
  <si>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</si>
  <si>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</si>
  <si>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</si>
  <si>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</si>
  <si>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</si>
  <si>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</si>
  <si>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</si>
  <si>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</si>
  <si>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</si>
  <si>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</si>
  <si>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</si>
  <si>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</si>
  <si>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</si>
  <si>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</si>
  <si>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</si>
  <si>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</si>
  <si>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</si>
  <si>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</si>
  <si>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</si>
  <si>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</si>
  <si>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</si>
  <si>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</si>
  <si>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</si>
  <si>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</si>
  <si>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</si>
  <si>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</si>
  <si>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</si>
  <si>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</si>
  <si>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</si>
  <si>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</si>
  <si>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</si>
  <si>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</si>
  <si>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</si>
  <si>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</si>
  <si>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</si>
  <si>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</si>
  <si>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</si>
  <si>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</si>
  <si>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</si>
  <si>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</si>
  <si>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</si>
  <si>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</si>
  <si>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</si>
  <si>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</si>
  <si>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</si>
  <si>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</si>
  <si>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</si>
  <si>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</si>
  <si>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</si>
  <si>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</si>
  <si>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</si>
  <si>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</si>
  <si>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</si>
  <si>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</si>
  <si>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</si>
  <si>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</si>
  <si>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</si>
  <si>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</si>
  <si>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</si>
  <si>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</si>
  <si>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</si>
  <si>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</si>
  <si>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</si>
  <si>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</si>
  <si>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</si>
  <si>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</si>
  <si>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</si>
  <si>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</si>
  <si>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</si>
  <si>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</si>
  <si>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</si>
  <si>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</si>
  <si>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</si>
  <si>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</si>
  <si>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</si>
  <si>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</si>
  <si>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</si>
  <si>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</si>
  <si>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</si>
  <si>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</si>
  <si>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</si>
  <si>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</si>
  <si>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</si>
  <si>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</si>
  <si>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</si>
  <si>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</si>
  <si>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</si>
  <si>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</si>
  <si>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</si>
  <si>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</si>
  <si>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</si>
  <si>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</si>
  <si>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</si>
  <si>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</si>
  <si>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</si>
  <si>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</si>
  <si>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</si>
  <si>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</si>
  <si>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</si>
  <si>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</si>
  <si>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</si>
  <si>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</si>
  <si>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</si>
  <si>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</si>
  <si>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</si>
  <si>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</si>
  <si>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</si>
  <si>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</si>
  <si>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</si>
  <si>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</si>
  <si>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</si>
  <si>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</si>
  <si>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</si>
  <si>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</si>
  <si>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</si>
  <si>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</si>
  <si>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</si>
  <si>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</si>
  <si>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</si>
  <si>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</si>
  <si>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</si>
  <si>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</si>
  <si>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</si>
  <si>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</si>
  <si>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</si>
  <si>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</si>
  <si>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</si>
  <si>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</si>
  <si>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</si>
  <si>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</si>
  <si>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</si>
  <si>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</si>
  <si>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</si>
  <si>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</si>
  <si>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</si>
  <si>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</si>
  <si>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</si>
  <si>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</si>
  <si>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</si>
  <si>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</si>
  <si>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</si>
  <si>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</si>
  <si>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</si>
  <si>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</si>
  <si>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</si>
  <si>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</si>
  <si>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</si>
  <si>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</si>
  <si>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</si>
  <si>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</si>
  <si>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</si>
  <si>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</si>
  <si>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</si>
  <si>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</si>
  <si>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</si>
  <si>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</si>
  <si>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</si>
  <si>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</si>
  <si>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</si>
  <si>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</si>
  <si>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</si>
  <si>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</si>
  <si>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</si>
  <si>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</si>
  <si>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</si>
  <si>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</si>
  <si>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</si>
  <si>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</si>
  <si>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</si>
  <si>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</si>
  <si>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</si>
  <si>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</si>
  <si>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</si>
  <si>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</si>
  <si>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</si>
  <si>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</si>
  <si>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</si>
  <si>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</si>
  <si>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</si>
  <si>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</si>
  <si>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</si>
  <si>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</si>
  <si>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</si>
  <si>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</si>
  <si>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</si>
  <si>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</si>
  <si>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</si>
  <si>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</si>
  <si>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</si>
  <si>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</si>
  <si>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</si>
  <si>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</si>
  <si>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</si>
  <si>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</si>
  <si>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</si>
  <si>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</si>
  <si>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</si>
  <si>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</si>
  <si>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</si>
  <si>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</si>
  <si>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</si>
  <si>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</si>
  <si>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</si>
  <si>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</si>
  <si>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</si>
  <si>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</si>
  <si>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</si>
  <si>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</si>
  <si>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</si>
  <si>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</si>
  <si>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</si>
  <si>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</si>
  <si>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</si>
  <si>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</si>
  <si>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</si>
  <si>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</si>
  <si>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</si>
  <si>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</si>
  <si>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</si>
  <si>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</si>
  <si>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</si>
  <si>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</si>
  <si>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</si>
  <si>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</si>
  <si>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</si>
  <si>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</si>
  <si>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</si>
  <si>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</si>
  <si>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</si>
  <si>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</si>
  <si>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</si>
  <si>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</si>
  <si>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</si>
  <si>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</si>
  <si>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</si>
  <si>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</si>
  <si>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</si>
  <si>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</si>
  <si>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</si>
  <si>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</si>
  <si>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</si>
  <si>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</si>
  <si>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</si>
  <si>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</si>
  <si>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</si>
  <si>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</si>
  <si>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</si>
  <si>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</si>
  <si>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</si>
  <si>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</si>
  <si>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</si>
  <si>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</si>
  <si>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</si>
  <si>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</si>
  <si>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</si>
  <si>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</si>
  <si>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</si>
  <si>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</si>
  <si>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</si>
  <si>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</si>
  <si>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</si>
  <si>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</si>
  <si>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</si>
  <si>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</si>
  <si>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</si>
  <si>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</si>
  <si>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</si>
  <si>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</si>
  <si>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</si>
  <si>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</si>
  <si>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</si>
  <si>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</si>
  <si>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</si>
  <si>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</si>
  <si>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</si>
  <si>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</si>
  <si>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</si>
  <si>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</si>
  <si>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</si>
  <si>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&gt;=90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</si>
  <si>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</si>
  <si>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</si>
  <si>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</si>
  <si>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</si>
  <si>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</si>
  <si>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</si>
  <si>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</si>
  <si>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</si>
  <si>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</si>
  <si>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</si>
  <si>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</si>
  <si>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</si>
  <si>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</si>
  <si>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</si>
  <si>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</si>
  <si>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</si>
  <si>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</si>
  <si>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</si>
  <si>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</si>
  <si>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</si>
  <si>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</si>
  <si>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</si>
  <si>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</si>
  <si>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</si>
  <si>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</si>
  <si>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</si>
  <si>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</si>
  <si>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</si>
  <si>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</si>
  <si>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</si>
  <si>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</si>
  <si>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</si>
  <si>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</si>
  <si>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</si>
  <si>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</si>
  <si>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</si>
  <si>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</si>
  <si>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월,수,금</t>
    <phoneticPr fontId="1" type="noConversion"/>
  </si>
  <si>
    <t>화,목,토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</si>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</sst>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80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80" fontId="0" fillId="0" borderId="6" xfId="0" applyNumberFormat="1" applyBorder="1">
      <alignment vertical="center"/>
    </xf>
    <xf numFmtId="180" fontId="0" fillId="0" borderId="9" xfId="0" applyNumberFormat="1" applyBorder="1">
      <alignment vertical="center"/>
    </xf>
  </cellXfs>
  <cellStyles count="3">
    <cellStyle name="강조색5" xfId="2" builtinId="45"/>
    <cellStyle name="쉼표 [0]" xfId="1" builtinId="6"/>
    <cellStyle name="표준" xfId="0" builtinId="0"/>
  </cellStyles>
  <dxfs count="3">
    <dxf>
      <numFmt numFmtId="178" formatCode="#,##0_ "/>
    </dxf>
    <dxf>
      <numFmt numFmtId="0" formatCode="General"/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 baseline="0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DB8-4251-9F35-714CF75C75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7730048"/>
        <c:axId val="287734368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28773436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7730048"/>
        <c:crosses val="max"/>
        <c:crossBetween val="between"/>
        <c:majorUnit val="1000000000"/>
      </c:valAx>
      <c:catAx>
        <c:axId val="287730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87734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2FBE6831-774E-7300-E7C0-8A4F80C7644D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23.020561226855" createdVersion="8" refreshedVersion="8" minRefreshableVersion="3" recordCount="12" xr:uid="{B0A2CC7C-51A4-4349-940E-4754065AB15D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C7F0F00-E9CF-49C8-91FD-E9162AABCC64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formats count="2">
    <format dxfId="1">
      <pivotArea outline="0" collapsedLevelsAreSubtotals="1" fieldPosition="0"/>
    </format>
    <format dxfId="0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5" sqref="F5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306</v>
      </c>
      <c r="B3" s="1" t="s">
        <v>313</v>
      </c>
      <c r="C3" s="1" t="s">
        <v>316</v>
      </c>
      <c r="D3" s="1" t="s">
        <v>317</v>
      </c>
      <c r="E3" s="1" t="s">
        <v>318</v>
      </c>
      <c r="F3" s="1" t="s">
        <v>319</v>
      </c>
    </row>
    <row r="4" spans="1:6" x14ac:dyDescent="0.4">
      <c r="A4" s="1" t="s">
        <v>307</v>
      </c>
      <c r="B4" s="1" t="s">
        <v>314</v>
      </c>
      <c r="C4" s="1" t="s">
        <v>320</v>
      </c>
      <c r="D4" s="1" t="s">
        <v>326</v>
      </c>
      <c r="E4" s="1" t="s">
        <v>328</v>
      </c>
      <c r="F4" s="2">
        <v>120000</v>
      </c>
    </row>
    <row r="5" spans="1:6" x14ac:dyDescent="0.4">
      <c r="A5" s="1" t="s">
        <v>308</v>
      </c>
      <c r="B5" s="1" t="s">
        <v>314</v>
      </c>
      <c r="C5" s="1" t="s">
        <v>321</v>
      </c>
      <c r="D5" s="1" t="s">
        <v>327</v>
      </c>
      <c r="E5" s="1" t="s">
        <v>329</v>
      </c>
      <c r="F5" s="2">
        <v>100000</v>
      </c>
    </row>
    <row r="6" spans="1:6" x14ac:dyDescent="0.4">
      <c r="A6" s="1" t="s">
        <v>309</v>
      </c>
      <c r="B6" s="1" t="s">
        <v>315</v>
      </c>
      <c r="C6" s="1" t="s">
        <v>322</v>
      </c>
      <c r="D6" s="1" t="s">
        <v>327</v>
      </c>
      <c r="E6" s="1" t="s">
        <v>330</v>
      </c>
      <c r="F6" s="2">
        <v>90000</v>
      </c>
    </row>
    <row r="7" spans="1:6" x14ac:dyDescent="0.4">
      <c r="A7" s="1" t="s">
        <v>310</v>
      </c>
      <c r="B7" s="1" t="s">
        <v>315</v>
      </c>
      <c r="C7" s="1" t="s">
        <v>323</v>
      </c>
      <c r="D7" s="1" t="s">
        <v>326</v>
      </c>
      <c r="E7" s="1" t="s">
        <v>331</v>
      </c>
      <c r="F7" s="2">
        <v>120000</v>
      </c>
    </row>
    <row r="8" spans="1:6" x14ac:dyDescent="0.4">
      <c r="A8" s="1" t="s">
        <v>311</v>
      </c>
      <c r="B8" s="1" t="s">
        <v>315</v>
      </c>
      <c r="C8" s="1" t="s">
        <v>324</v>
      </c>
      <c r="D8" s="1" t="s">
        <v>327</v>
      </c>
      <c r="E8" s="1" t="s">
        <v>332</v>
      </c>
      <c r="F8" s="2">
        <v>120000</v>
      </c>
    </row>
    <row r="9" spans="1:6" x14ac:dyDescent="0.4">
      <c r="A9" s="1" t="s">
        <v>312</v>
      </c>
      <c r="B9" s="1" t="s">
        <v>314</v>
      </c>
      <c r="C9" s="1" t="s">
        <v>325</v>
      </c>
      <c r="D9" s="1" t="s">
        <v>326</v>
      </c>
      <c r="E9" s="1" t="s">
        <v>333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G16" sqref="G16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25" t="s">
        <v>6</v>
      </c>
      <c r="B1" s="25"/>
      <c r="C1" s="25"/>
      <c r="D1" s="25"/>
      <c r="E1" s="25"/>
      <c r="F1" s="25"/>
      <c r="G1" s="25"/>
      <c r="H1" s="25"/>
    </row>
    <row r="2" spans="1:8" ht="18" thickBot="1" x14ac:dyDescent="0.45"/>
    <row r="3" spans="1:8" x14ac:dyDescent="0.4">
      <c r="A3" s="13" t="s">
        <v>7</v>
      </c>
      <c r="B3" s="14" t="s">
        <v>8</v>
      </c>
      <c r="C3" s="14" t="s">
        <v>0</v>
      </c>
      <c r="D3" s="14" t="s">
        <v>9</v>
      </c>
      <c r="E3" s="14" t="s">
        <v>10</v>
      </c>
      <c r="F3" s="14" t="s">
        <v>289</v>
      </c>
      <c r="G3" s="14" t="s">
        <v>11</v>
      </c>
      <c r="H3" s="15" t="s">
        <v>34</v>
      </c>
    </row>
    <row r="4" spans="1:8" x14ac:dyDescent="0.4">
      <c r="A4" s="26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32">
        <v>4600</v>
      </c>
    </row>
    <row r="5" spans="1:8" x14ac:dyDescent="0.4">
      <c r="A5" s="26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32">
        <v>4600</v>
      </c>
    </row>
    <row r="6" spans="1:8" x14ac:dyDescent="0.4">
      <c r="A6" s="26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32">
        <v>4600</v>
      </c>
    </row>
    <row r="7" spans="1:8" x14ac:dyDescent="0.4">
      <c r="A7" s="26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32">
        <v>4600</v>
      </c>
    </row>
    <row r="8" spans="1:8" x14ac:dyDescent="0.4">
      <c r="A8" s="26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32">
        <v>4600</v>
      </c>
    </row>
    <row r="9" spans="1:8" x14ac:dyDescent="0.4">
      <c r="A9" s="26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32">
        <v>4600</v>
      </c>
    </row>
    <row r="10" spans="1:8" x14ac:dyDescent="0.4">
      <c r="A10" s="26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32">
        <v>4600</v>
      </c>
    </row>
    <row r="11" spans="1:8" x14ac:dyDescent="0.4">
      <c r="A11" s="26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32">
        <v>4600</v>
      </c>
    </row>
    <row r="12" spans="1:8" ht="18" thickBot="1" x14ac:dyDescent="0.45">
      <c r="A12" s="27"/>
      <c r="B12" s="16" t="s">
        <v>33</v>
      </c>
      <c r="C12" s="16" t="s">
        <v>3</v>
      </c>
      <c r="D12" s="16" t="s">
        <v>25</v>
      </c>
      <c r="E12" s="16" t="s">
        <v>22</v>
      </c>
      <c r="F12" s="16" t="s">
        <v>19</v>
      </c>
      <c r="G12" s="16">
        <v>2013</v>
      </c>
      <c r="H12" s="33">
        <v>4600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I13" sqref="I13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28" t="s">
        <v>35</v>
      </c>
      <c r="B1" s="28"/>
      <c r="C1" s="28"/>
      <c r="D1" s="28"/>
      <c r="E1" s="28"/>
      <c r="F1" s="28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2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13" workbookViewId="0">
      <selection activeCell="H33" sqref="H33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31" t="s">
        <v>82</v>
      </c>
      <c r="O2" s="31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J3*VLOOKUP(LEFT(H3,1),$N$4:$O$6,2,FALSE)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J4*VLOOKUP(LEFT(H4,1),$N$4:$O$6,2,FALSE)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0</v>
      </c>
      <c r="B13" s="3" t="s">
        <v>56</v>
      </c>
      <c r="C13" s="3" t="s">
        <v>57</v>
      </c>
      <c r="D13" s="30" t="s">
        <v>68</v>
      </c>
      <c r="E13" s="30"/>
      <c r="F13" s="30"/>
      <c r="H13" s="5" t="s">
        <v>112</v>
      </c>
      <c r="I13" s="6" t="s">
        <v>113</v>
      </c>
    </row>
    <row r="14" spans="1:15" x14ac:dyDescent="0.4">
      <c r="A14" s="3" t="s">
        <v>3</v>
      </c>
      <c r="B14" s="3" t="s">
        <v>288</v>
      </c>
      <c r="C14" s="3"/>
      <c r="D14" s="29">
        <f>ROUND(DAVERAGE(A2:F11,6,A13:C15),1)</f>
        <v>272.8</v>
      </c>
      <c r="E14" s="29"/>
      <c r="F14" s="29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4</v>
      </c>
      <c r="B15" s="3"/>
      <c r="C15" s="3" t="s">
        <v>288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30" t="s">
        <v>171</v>
      </c>
      <c r="I29" s="30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29" t="str">
        <f>COUNTIFS(B30:B38,"여",F30:F38,"승진")&amp;"명"</f>
        <v>2명</v>
      </c>
      <c r="I30" s="29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7" workbookViewId="0">
      <selection activeCell="B24" sqref="B24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28" t="s">
        <v>172</v>
      </c>
      <c r="B1" s="28"/>
      <c r="C1" s="28"/>
      <c r="D1" s="28"/>
      <c r="E1" s="28"/>
      <c r="F1" s="28"/>
      <c r="G1" s="28"/>
      <c r="H1" s="28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17" t="s">
        <v>176</v>
      </c>
      <c r="B18" t="s">
        <v>290</v>
      </c>
    </row>
    <row r="20" spans="1:4" x14ac:dyDescent="0.4">
      <c r="A20" s="17" t="s">
        <v>294</v>
      </c>
      <c r="B20" s="17" t="s">
        <v>293</v>
      </c>
    </row>
    <row r="21" spans="1:4" x14ac:dyDescent="0.4">
      <c r="A21" s="17" t="s">
        <v>291</v>
      </c>
      <c r="B21" t="s">
        <v>182</v>
      </c>
      <c r="C21" t="s">
        <v>191</v>
      </c>
      <c r="D21" t="s">
        <v>196</v>
      </c>
    </row>
    <row r="22" spans="1:4" x14ac:dyDescent="0.4">
      <c r="A22" s="18" t="s">
        <v>89</v>
      </c>
      <c r="B22" s="19">
        <v>139545000</v>
      </c>
      <c r="C22" s="19">
        <v>131895000</v>
      </c>
      <c r="D22" s="19">
        <v>113400000</v>
      </c>
    </row>
    <row r="23" spans="1:4" x14ac:dyDescent="0.4">
      <c r="A23" s="18" t="s">
        <v>90</v>
      </c>
      <c r="B23" s="19">
        <v>80190000</v>
      </c>
      <c r="C23" s="19">
        <v>102262500</v>
      </c>
      <c r="D23" s="19">
        <v>108270000</v>
      </c>
    </row>
    <row r="24" spans="1:4" x14ac:dyDescent="0.4">
      <c r="A24" s="18" t="s">
        <v>292</v>
      </c>
      <c r="B24" s="19">
        <v>124706250</v>
      </c>
      <c r="C24" s="19">
        <v>117078750</v>
      </c>
      <c r="D24" s="19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workbookViewId="0">
      <selection activeCell="B28" sqref="B28"/>
    </sheetView>
  </sheetViews>
  <sheetFormatPr defaultRowHeight="17.399999999999999" outlineLevelRow="3" x14ac:dyDescent="0.4"/>
  <cols>
    <col min="1" max="1" width="11.09765625" bestFit="1" customWidth="1"/>
    <col min="6" max="6" width="14.296875" bestFit="1" customWidth="1"/>
    <col min="7" max="7" width="10.59765625" customWidth="1"/>
  </cols>
  <sheetData>
    <row r="1" spans="1:7" ht="21" x14ac:dyDescent="0.4">
      <c r="A1" s="28" t="s">
        <v>200</v>
      </c>
      <c r="B1" s="28"/>
      <c r="C1" s="28"/>
      <c r="D1" s="28"/>
      <c r="E1" s="28"/>
      <c r="F1" s="28"/>
      <c r="G1" s="28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0" t="s">
        <v>301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0" t="s">
        <v>295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0" t="s">
        <v>302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0" t="s">
        <v>296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0" t="s">
        <v>303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0" t="s">
        <v>297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0" t="s">
        <v>304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0" t="s">
        <v>298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22" t="s">
        <v>305</v>
      </c>
      <c r="B29" s="1"/>
      <c r="C29" s="1"/>
      <c r="D29" s="1"/>
      <c r="E29" s="1"/>
      <c r="F29" s="1"/>
      <c r="G29" s="21">
        <f>SUBTOTAL(9,G25:G28)</f>
        <v>1400000</v>
      </c>
    </row>
    <row r="30" spans="1:7" outlineLevel="1" x14ac:dyDescent="0.4">
      <c r="A30" s="22" t="s">
        <v>299</v>
      </c>
      <c r="B30" s="1"/>
      <c r="C30" s="1"/>
      <c r="D30" s="1">
        <f>SUBTOTAL(4,D25:D28)</f>
        <v>34</v>
      </c>
      <c r="E30" s="1"/>
      <c r="F30" s="1"/>
      <c r="G30" s="21"/>
    </row>
    <row r="31" spans="1:7" x14ac:dyDescent="0.4">
      <c r="A31" s="22" t="s">
        <v>292</v>
      </c>
      <c r="B31" s="1"/>
      <c r="C31" s="1"/>
      <c r="D31" s="1"/>
      <c r="E31" s="1"/>
      <c r="F31" s="1"/>
      <c r="G31" s="21">
        <f>SUBTOTAL(9,G4:G28)</f>
        <v>5200000</v>
      </c>
    </row>
    <row r="32" spans="1:7" x14ac:dyDescent="0.4">
      <c r="A32" s="22" t="s">
        <v>300</v>
      </c>
      <c r="B32" s="1"/>
      <c r="C32" s="1"/>
      <c r="D32" s="1">
        <f>SUBTOTAL(4,D4:D28)</f>
        <v>45</v>
      </c>
      <c r="E32" s="1"/>
      <c r="F32" s="1"/>
      <c r="G32" s="21"/>
    </row>
  </sheetData>
  <sortState xmlns:xlrd2="http://schemas.microsoft.com/office/spreadsheetml/2017/richdata2" ref="A4:G28">
    <sortCondition descending="1" ref="A3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sqref="A1:F1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28" t="s">
        <v>248</v>
      </c>
      <c r="B1" s="28"/>
      <c r="C1" s="28"/>
      <c r="D1" s="28"/>
      <c r="E1" s="28"/>
      <c r="F1" s="28"/>
    </row>
    <row r="3" spans="1:6" x14ac:dyDescent="0.4">
      <c r="A3" s="23" t="s">
        <v>249</v>
      </c>
      <c r="B3" s="24" t="s">
        <v>250</v>
      </c>
      <c r="C3" s="24" t="s">
        <v>251</v>
      </c>
      <c r="D3" s="24" t="s">
        <v>252</v>
      </c>
      <c r="E3" s="24" t="s">
        <v>253</v>
      </c>
      <c r="F3" s="24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29" t="s">
        <v>264</v>
      </c>
      <c r="B15" s="29"/>
      <c r="C15" s="29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abSelected="1" topLeftCell="A10" workbookViewId="0">
      <selection activeCell="J13" sqref="J13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28" t="s">
        <v>265</v>
      </c>
      <c r="B1" s="28"/>
      <c r="C1" s="28"/>
      <c r="D1" s="28"/>
      <c r="E1" s="28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로우 꿔바</cp:lastModifiedBy>
  <dcterms:created xsi:type="dcterms:W3CDTF">2023-04-27T08:01:32Z</dcterms:created>
  <dcterms:modified xsi:type="dcterms:W3CDTF">2024-11-26T16:01:46Z</dcterms:modified>
</cp:coreProperties>
</file>