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zzcom\Desktop\"/>
    </mc:Choice>
  </mc:AlternateContent>
  <xr:revisionPtr revIDLastSave="0" documentId="13_ncr:1_{62EE8C99-24DC-4FA6-B320-7151ECEBCC26}" xr6:coauthVersionLast="47" xr6:coauthVersionMax="47" xr10:uidLastSave="{00000000-0000-0000-0000-000000000000}"/>
  <bookViews>
    <workbookView xWindow="5370" yWindow="0" windowWidth="18555" windowHeight="1429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<sst xmlns="http://schemas.openxmlformats.org/spreadsheetml/2006/main" count="535" uniqueCount="337">
  <si>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</si>
  <si>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</si>
  <si>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</si>
  <si>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</si>
  <si>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</si>
  <si>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</si>
  <si>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</si>
  <si>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</si>
  <si>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</si>
  <si>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</si>
  <si>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</si>
  <si>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</si>
  <si>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</si>
  <si>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</si>
  <si>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</si>
  <si>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</si>
  <si>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</si>
  <si>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</si>
  <si>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</si>
  <si>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</si>
  <si>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</si>
  <si>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</si>
  <si>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</si>
  <si>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</si>
  <si>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</si>
  <si>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</si>
  <si>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</si>
  <si>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</si>
  <si>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</si>
  <si>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</si>
  <si>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</si>
  <si>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</si>
  <si>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</si>
  <si>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</si>
  <si>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</si>
  <si>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</si>
  <si>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</si>
  <si>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</si>
  <si>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</si>
  <si>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</si>
  <si>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</si>
  <si>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</si>
  <si>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</si>
  <si>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</si>
  <si>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</si>
  <si>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</si>
  <si>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</si>
  <si>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</si>
  <si>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</si>
  <si>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</si>
  <si>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</si>
  <si>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</si>
  <si>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</si>
  <si>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</si>
  <si>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</si>
  <si>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</si>
  <si>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</si>
  <si>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</si>
  <si>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</si>
  <si>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</si>
  <si>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</si>
  <si>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</si>
  <si>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</si>
  <si>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</si>
  <si>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</si>
  <si>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</si>
  <si>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</si>
  <si>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</si>
  <si>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</si>
  <si>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</si>
  <si>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</si>
  <si>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</si>
  <si>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</si>
  <si>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</si>
  <si>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</si>
  <si>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</si>
  <si>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</si>
  <si>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</si>
  <si>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</si>
  <si>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</si>
  <si>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</si>
  <si>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</si>
  <si>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</si>
  <si>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</si>
  <si>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</si>
  <si>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</si>
  <si>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</si>
  <si>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</si>
  <si>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</si>
  <si>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</si>
  <si>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</si>
  <si>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</si>
  <si>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</si>
  <si>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</si>
  <si>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</si>
  <si>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</si>
  <si>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</si>
  <si>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</si>
  <si>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</si>
  <si>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</si>
  <si>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</si>
  <si>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</si>
  <si>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</si>
  <si>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</si>
  <si>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</si>
  <si>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</si>
  <si>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</si>
  <si>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</si>
  <si>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</si>
  <si>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</si>
  <si>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</si>
  <si>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</si>
  <si>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</si>
  <si>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</si>
  <si>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</si>
  <si>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</si>
  <si>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</si>
  <si>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</si>
  <si>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</si>
  <si>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</si>
  <si>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</si>
  <si>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</si>
  <si>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</si>
  <si>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</si>
  <si>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</si>
  <si>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</si>
  <si>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</si>
  <si>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</si>
  <si>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</si>
  <si>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</si>
  <si>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</si>
  <si>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</si>
  <si>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</si>
  <si>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</si>
  <si>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</si>
  <si>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</si>
  <si>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</si>
  <si>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</si>
  <si>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</si>
  <si>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</si>
  <si>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</si>
  <si>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</si>
  <si>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</si>
  <si>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</si>
  <si>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</si>
  <si>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</si>
  <si>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</si>
  <si>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</si>
  <si>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</si>
  <si>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</si>
  <si>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</si>
  <si>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</si>
  <si>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</si>
  <si>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</si>
  <si>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</si>
  <si>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</si>
  <si>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</si>
  <si>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</si>
  <si>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</si>
  <si>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</si>
  <si>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</si>
  <si>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</si>
  <si>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</si>
  <si>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</si>
  <si>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</si>
  <si>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</si>
  <si>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</si>
  <si>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</si>
  <si>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</si>
  <si>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</si>
  <si>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</si>
  <si>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</si>
  <si>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</si>
  <si>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</si>
  <si>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</si>
  <si>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</si>
  <si>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</si>
  <si>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</si>
  <si>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</si>
  <si>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</si>
  <si>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</si>
  <si>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</si>
  <si>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</si>
  <si>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</si>
  <si>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</si>
  <si>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</si>
  <si>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</si>
  <si>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</si>
  <si>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</si>
  <si>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</si>
  <si>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</si>
  <si>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</si>
  <si>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</si>
  <si>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</si>
  <si>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</si>
  <si>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</si>
  <si>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</si>
  <si>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</si>
  <si>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</si>
  <si>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</si>
  <si>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</si>
  <si>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</si>
  <si>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</si>
  <si>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</si>
  <si>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</si>
  <si>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</si>
  <si>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</si>
  <si>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</si>
  <si>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</si>
  <si>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</si>
  <si>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</si>
  <si>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</si>
  <si>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</si>
  <si>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</si>
  <si>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</si>
  <si>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</si>
  <si>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</si>
  <si>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</si>
  <si>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</si>
  <si>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</si>
  <si>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</si>
  <si>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</si>
  <si>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</si>
  <si>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</si>
  <si>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</si>
  <si>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</si>
  <si>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</si>
  <si>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</si>
  <si>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</si>
  <si>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</si>
  <si>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</si>
  <si>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</si>
  <si>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</si>
  <si>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</si>
  <si>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</si>
  <si>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</si>
  <si>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</si>
  <si>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</si>
  <si>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</si>
  <si>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</si>
  <si>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</si>
  <si>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</si>
  <si>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</si>
  <si>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</si>
  <si>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</si>
  <si>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</si>
  <si>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</si>
  <si>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</si>
  <si>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</si>
  <si>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</si>
  <si>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</si>
  <si>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</si>
  <si>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</si>
  <si>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</si>
  <si>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</si>
  <si>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</si>
  <si>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</si>
  <si>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</si>
  <si>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</si>
  <si>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</si>
  <si>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</si>
  <si>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</si>
  <si>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</si>
  <si>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</si>
  <si>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</si>
  <si>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</si>
  <si>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</si>
  <si>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</si>
  <si>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</si>
  <si>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</si>
  <si>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</si>
  <si>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</si>
  <si>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</si>
  <si>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</si>
  <si>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</si>
  <si>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</si>
  <si>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</si>
  <si>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</si>
  <si>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</si>
  <si>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</si>
  <si>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</si>
  <si>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</si>
  <si>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</si>
  <si>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</si>
  <si>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</si>
  <si>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</si>
  <si>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</si>
  <si>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</si>
  <si>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</si>
  <si>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</si>
  <si>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</si>
  <si>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</si>
  <si>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</si>
  <si>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</si>
  <si>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</si>
  <si>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</si>
  <si>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</si>
  <si>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</si>
  <si>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</si>
  <si>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</si>
  <si>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</si>
  <si>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</si>
  <si>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</si>
  <si>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</si>
  <si>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</si>
  <si>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</si>
  <si>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</si>
  <si>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</si>
  <si>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</si>
  <si>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</si>
  <si>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010-3218-9987</t>
    <phoneticPr fontId="1" type="noConversion"/>
  </si>
  <si>
    <t>010-5874-6985</t>
    <phoneticPr fontId="1" type="noConversion"/>
  </si>
  <si>
    <t>010-7895-5552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</si>
  <si>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</si>
  <si>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</si>
  <si>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</si>
  <si>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</si>
  <si>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</si>
  <si>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</si>
  <si>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열 레이블</t>
  </si>
  <si>
    <t>총합계</t>
  </si>
  <si>
    <t>행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</si>
  <si>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</si>
  <si>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</si>
  <si>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</si>
  <si>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</si>
  <si>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</si>
  <si>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</si>
  <si>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</si>
  <si>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</si>
  <si>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</si>
  <si>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</si>
  <si>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</si>
  <si>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</si>
  <si>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월, 수 ,금</t>
    <phoneticPr fontId="1" type="noConversion"/>
  </si>
  <si>
    <t>화, 목, 토</t>
    <phoneticPr fontId="1" type="noConversion"/>
  </si>
  <si>
    <t>월, 수, 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</si>
</sst>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  <a:endParaRPr lang="en-US" altLang="ko-KR" sz="1600" b="1" i="1"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6-4F0E-81CC-4653E148F3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253616"/>
        <c:axId val="118530606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18530606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1253616"/>
        <c:crosses val="max"/>
        <c:crossBetween val="between"/>
        <c:majorUnit val="1000000000"/>
      </c:valAx>
      <c:catAx>
        <c:axId val="119125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30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3911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zzcom" refreshedDate="45600.65123275463" createdVersion="8" refreshedVersion="8" minRefreshableVersion="3" recordCount="12" xr:uid="{FF6239D4-5F94-4811-B100-4B36A16A9408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B04911-F7F2-457D-A490-0A7B467A612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>
      <selection activeCell="E15" sqref="E15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306</v>
      </c>
      <c r="F3" s="1" t="s">
        <v>313</v>
      </c>
    </row>
    <row r="4" spans="1:6" x14ac:dyDescent="0.3">
      <c r="A4" s="1" t="s">
        <v>289</v>
      </c>
      <c r="B4" s="1" t="s">
        <v>296</v>
      </c>
      <c r="C4" s="1" t="s">
        <v>299</v>
      </c>
      <c r="D4" s="1" t="s">
        <v>334</v>
      </c>
      <c r="E4" s="1" t="s">
        <v>307</v>
      </c>
      <c r="F4" s="2">
        <v>120000</v>
      </c>
    </row>
    <row r="5" spans="1:6" x14ac:dyDescent="0.3">
      <c r="A5" s="1" t="s">
        <v>290</v>
      </c>
      <c r="B5" s="1" t="s">
        <v>296</v>
      </c>
      <c r="C5" s="1" t="s">
        <v>300</v>
      </c>
      <c r="D5" s="1" t="s">
        <v>335</v>
      </c>
      <c r="E5" s="1" t="s">
        <v>308</v>
      </c>
      <c r="F5" s="2">
        <v>100000</v>
      </c>
    </row>
    <row r="6" spans="1:6" x14ac:dyDescent="0.3">
      <c r="A6" s="1" t="s">
        <v>291</v>
      </c>
      <c r="B6" s="1" t="s">
        <v>297</v>
      </c>
      <c r="C6" s="1" t="s">
        <v>301</v>
      </c>
      <c r="D6" s="1" t="s">
        <v>335</v>
      </c>
      <c r="E6" s="1" t="s">
        <v>309</v>
      </c>
      <c r="F6" s="2">
        <v>90000</v>
      </c>
    </row>
    <row r="7" spans="1:6" x14ac:dyDescent="0.3">
      <c r="A7" s="1" t="s">
        <v>292</v>
      </c>
      <c r="B7" s="1" t="s">
        <v>297</v>
      </c>
      <c r="C7" s="1" t="s">
        <v>302</v>
      </c>
      <c r="D7" s="1" t="s">
        <v>336</v>
      </c>
      <c r="E7" s="1" t="s">
        <v>312</v>
      </c>
      <c r="F7" s="2">
        <v>120000</v>
      </c>
    </row>
    <row r="8" spans="1:6" x14ac:dyDescent="0.3">
      <c r="A8" s="1" t="s">
        <v>293</v>
      </c>
      <c r="B8" s="1" t="s">
        <v>297</v>
      </c>
      <c r="C8" s="1" t="s">
        <v>303</v>
      </c>
      <c r="D8" s="1" t="s">
        <v>335</v>
      </c>
      <c r="E8" s="1" t="s">
        <v>310</v>
      </c>
      <c r="F8" s="2">
        <v>120000</v>
      </c>
    </row>
    <row r="9" spans="1:6" x14ac:dyDescent="0.3">
      <c r="A9" s="1" t="s">
        <v>294</v>
      </c>
      <c r="B9" s="1" t="s">
        <v>296</v>
      </c>
      <c r="C9" s="1" t="s">
        <v>304</v>
      </c>
      <c r="D9" s="1" t="s">
        <v>336</v>
      </c>
      <c r="E9" s="1" t="s">
        <v>311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2"/>
  <sheetViews>
    <sheetView workbookViewId="0">
      <selection activeCell="K12" sqref="K12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27" t="s">
        <v>6</v>
      </c>
      <c r="B1" s="27"/>
      <c r="C1" s="27"/>
      <c r="D1" s="27"/>
      <c r="E1" s="27"/>
      <c r="F1" s="27"/>
      <c r="G1" s="27"/>
      <c r="H1" s="27"/>
    </row>
    <row r="2" spans="1:8" ht="17.25" thickBot="1" x14ac:dyDescent="0.35"/>
    <row r="3" spans="1:8" x14ac:dyDescent="0.3">
      <c r="A3" s="16" t="s">
        <v>7</v>
      </c>
      <c r="B3" s="17" t="s">
        <v>8</v>
      </c>
      <c r="C3" s="17" t="s">
        <v>0</v>
      </c>
      <c r="D3" s="17" t="s">
        <v>9</v>
      </c>
      <c r="E3" s="17" t="s">
        <v>10</v>
      </c>
      <c r="F3" s="17" t="s">
        <v>314</v>
      </c>
      <c r="G3" s="17" t="s">
        <v>11</v>
      </c>
      <c r="H3" s="18" t="s">
        <v>34</v>
      </c>
    </row>
    <row r="4" spans="1:8" x14ac:dyDescent="0.3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3">
        <v>4600</v>
      </c>
    </row>
    <row r="5" spans="1:8" x14ac:dyDescent="0.3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3">
        <v>3600</v>
      </c>
    </row>
    <row r="6" spans="1:8" x14ac:dyDescent="0.3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3">
        <v>2400</v>
      </c>
    </row>
    <row r="7" spans="1:8" x14ac:dyDescent="0.3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3">
        <v>4800</v>
      </c>
    </row>
    <row r="8" spans="1:8" x14ac:dyDescent="0.3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3">
        <v>3800</v>
      </c>
    </row>
    <row r="9" spans="1:8" x14ac:dyDescent="0.3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3">
        <v>2500</v>
      </c>
    </row>
    <row r="10" spans="1:8" x14ac:dyDescent="0.3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3">
        <v>4400</v>
      </c>
    </row>
    <row r="11" spans="1:8" x14ac:dyDescent="0.3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3">
        <v>3600</v>
      </c>
    </row>
    <row r="12" spans="1:8" ht="17.25" thickBot="1" x14ac:dyDescent="0.35">
      <c r="A12" s="29"/>
      <c r="B12" s="14" t="s">
        <v>33</v>
      </c>
      <c r="C12" s="14" t="s">
        <v>3</v>
      </c>
      <c r="D12" s="14" t="s">
        <v>25</v>
      </c>
      <c r="E12" s="14" t="s">
        <v>22</v>
      </c>
      <c r="F12" s="14" t="s">
        <v>19</v>
      </c>
      <c r="G12" s="14">
        <v>2013</v>
      </c>
      <c r="H12" s="1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5"/>
  <sheetViews>
    <sheetView workbookViewId="0">
      <selection activeCell="A4" sqref="A4:F15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30" t="s">
        <v>35</v>
      </c>
      <c r="B1" s="30"/>
      <c r="C1" s="30"/>
      <c r="D1" s="30"/>
      <c r="E1" s="30"/>
      <c r="F1" s="30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8"/>
  <sheetViews>
    <sheetView topLeftCell="A7" workbookViewId="0">
      <selection activeCell="H30" sqref="H30:I30"/>
    </sheetView>
  </sheetViews>
  <sheetFormatPr defaultRowHeight="16.5" x14ac:dyDescent="0.3"/>
  <cols>
    <col min="2" max="2" width="9.75" bestFit="1" customWidth="1"/>
    <col min="6" max="6" width="10.125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3" t="s">
        <v>295</v>
      </c>
      <c r="B13" s="3" t="s">
        <v>315</v>
      </c>
      <c r="C13" s="3" t="s">
        <v>317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3">
      <c r="A14" s="3" t="s">
        <v>296</v>
      </c>
      <c r="B14" s="3" t="s">
        <v>316</v>
      </c>
      <c r="C14" s="3"/>
      <c r="D14" s="31">
        <f>ROUND(DAVERAGE(A2:F11,6,A13:C15),1)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297</v>
      </c>
      <c r="B15" s="3"/>
      <c r="C15" s="3" t="s">
        <v>316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COUNTIFS(B30:B38,"여",F30:F38,"승진")&amp;"명"</f>
        <v>2명</v>
      </c>
      <c r="I30" s="31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4"/>
  <sheetViews>
    <sheetView workbookViewId="0">
      <selection activeCell="A20" sqref="A20"/>
    </sheetView>
  </sheetViews>
  <sheetFormatPr defaultRowHeight="16.5" x14ac:dyDescent="0.3"/>
  <cols>
    <col min="1" max="1" width="17.375" bestFit="1" customWidth="1"/>
    <col min="2" max="4" width="13.875" bestFit="1" customWidth="1"/>
    <col min="5" max="5" width="12" bestFit="1" customWidth="1"/>
    <col min="6" max="6" width="9.375" bestFit="1" customWidth="1"/>
    <col min="8" max="8" width="13" bestFit="1" customWidth="1"/>
  </cols>
  <sheetData>
    <row r="1" spans="1:8" ht="20.25" x14ac:dyDescent="0.3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19" t="s">
        <v>176</v>
      </c>
      <c r="B18" t="s">
        <v>318</v>
      </c>
    </row>
    <row r="20" spans="1:4" x14ac:dyDescent="0.3">
      <c r="A20" s="19" t="s">
        <v>322</v>
      </c>
      <c r="B20" s="19" t="s">
        <v>319</v>
      </c>
    </row>
    <row r="21" spans="1:4" x14ac:dyDescent="0.3">
      <c r="A21" s="19" t="s">
        <v>321</v>
      </c>
      <c r="B21" t="s">
        <v>182</v>
      </c>
      <c r="C21" t="s">
        <v>191</v>
      </c>
      <c r="D21" t="s">
        <v>196</v>
      </c>
    </row>
    <row r="22" spans="1:4" x14ac:dyDescent="0.3">
      <c r="A22" s="20" t="s">
        <v>89</v>
      </c>
      <c r="B22" s="21">
        <v>139545000</v>
      </c>
      <c r="C22" s="21">
        <v>131895000</v>
      </c>
      <c r="D22" s="21">
        <v>113400000</v>
      </c>
    </row>
    <row r="23" spans="1:4" x14ac:dyDescent="0.3">
      <c r="A23" s="20" t="s">
        <v>90</v>
      </c>
      <c r="B23" s="21">
        <v>80190000</v>
      </c>
      <c r="C23" s="21">
        <v>102262500</v>
      </c>
      <c r="D23" s="21">
        <v>108270000</v>
      </c>
    </row>
    <row r="24" spans="1:4" x14ac:dyDescent="0.3">
      <c r="A24" s="20" t="s">
        <v>320</v>
      </c>
      <c r="B24" s="21">
        <v>124706250</v>
      </c>
      <c r="C24" s="21">
        <v>117078750</v>
      </c>
      <c r="D24" s="2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32"/>
  <sheetViews>
    <sheetView workbookViewId="0">
      <selection activeCell="D8" sqref="D8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30" t="s">
        <v>200</v>
      </c>
      <c r="B1" s="30"/>
      <c r="C1" s="30"/>
      <c r="D1" s="30"/>
      <c r="E1" s="30"/>
      <c r="F1" s="30"/>
      <c r="G1" s="30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22" t="s">
        <v>329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3">
      <c r="A8" s="22" t="s">
        <v>323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22" t="s">
        <v>330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3">
      <c r="A14" s="22" t="s">
        <v>324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22" t="s">
        <v>331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3">
      <c r="A19" s="22" t="s">
        <v>325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22" t="s">
        <v>332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3">
      <c r="A24" s="22" t="s">
        <v>326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24" t="s">
        <v>333</v>
      </c>
      <c r="B29" s="1"/>
      <c r="C29" s="1"/>
      <c r="D29" s="1"/>
      <c r="E29" s="1"/>
      <c r="F29" s="1"/>
      <c r="G29" s="23">
        <f>SUBTOTAL(9,G25:G28)</f>
        <v>1400000</v>
      </c>
    </row>
    <row r="30" spans="1:7" outlineLevel="1" x14ac:dyDescent="0.3">
      <c r="A30" s="24" t="s">
        <v>327</v>
      </c>
      <c r="B30" s="1"/>
      <c r="C30" s="1"/>
      <c r="D30" s="1">
        <f>SUBTOTAL(4,D25:D28)</f>
        <v>34</v>
      </c>
      <c r="E30" s="1"/>
      <c r="F30" s="1"/>
      <c r="G30" s="23"/>
    </row>
    <row r="31" spans="1:7" x14ac:dyDescent="0.3">
      <c r="A31" s="24" t="s">
        <v>320</v>
      </c>
      <c r="B31" s="1"/>
      <c r="C31" s="1"/>
      <c r="D31" s="1"/>
      <c r="E31" s="1"/>
      <c r="F31" s="1"/>
      <c r="G31" s="23">
        <f>SUBTOTAL(9,G4:G28)</f>
        <v>5200000</v>
      </c>
    </row>
    <row r="32" spans="1:7" x14ac:dyDescent="0.3">
      <c r="A32" s="24" t="s">
        <v>328</v>
      </c>
      <c r="B32" s="1"/>
      <c r="C32" s="1"/>
      <c r="D32" s="1">
        <f>SUBTOTAL(4,D4:D28)</f>
        <v>45</v>
      </c>
      <c r="E32" s="1"/>
      <c r="F32" s="1"/>
      <c r="G32" s="2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5"/>
  <sheetViews>
    <sheetView workbookViewId="0">
      <selection activeCell="H15" sqref="H15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30" t="s">
        <v>248</v>
      </c>
      <c r="B1" s="30"/>
      <c r="C1" s="30"/>
      <c r="D1" s="30"/>
      <c r="E1" s="30"/>
      <c r="F1" s="30"/>
    </row>
    <row r="3" spans="1:6" x14ac:dyDescent="0.3">
      <c r="A3" s="25" t="s">
        <v>249</v>
      </c>
      <c r="B3" s="26" t="s">
        <v>250</v>
      </c>
      <c r="C3" s="26" t="s">
        <v>251</v>
      </c>
      <c r="D3" s="26" t="s">
        <v>252</v>
      </c>
      <c r="E3" s="26" t="s">
        <v>253</v>
      </c>
      <c r="F3" s="26" t="s">
        <v>254</v>
      </c>
    </row>
    <row r="4" spans="1:6" x14ac:dyDescent="0.3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workbookViewId="0">
      <selection activeCell="G10" sqref="G10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30" t="s">
        <v>265</v>
      </c>
      <c r="B1" s="30"/>
      <c r="C1" s="30"/>
      <c r="D1" s="30"/>
      <c r="E1" s="30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k19219@office365svip.tw</cp:lastModifiedBy>
  <dcterms:created xsi:type="dcterms:W3CDTF">2023-04-27T08:01:32Z</dcterms:created>
  <dcterms:modified xsi:type="dcterms:W3CDTF">2024-11-05T05:14:27Z</dcterms:modified>
</cp:coreProperties>
</file>