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1급 실기 기출\길벗컴활1급기출\01 시험장따라하기\"/>
    </mc:Choice>
  </mc:AlternateContent>
  <xr:revisionPtr revIDLastSave="0" documentId="13_ncr:1_{F1E20A75-8B52-4931-9971-C90D14D23306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2" i="3" a="1"/>
  <c r="M12" i="3" s="1"/>
  <c r="M13" i="3"/>
  <c r="M14" i="3"/>
  <c r="M15" i="3"/>
  <c r="M16" i="3"/>
  <c r="K12" i="3" a="1"/>
  <c r="K12" i="3" s="1"/>
  <c r="H5" i="3" a="1"/>
  <c r="H5" i="3" s="1"/>
  <c r="H6" i="3" a="1"/>
  <c r="H6" i="3" s="1"/>
  <c r="H7" i="3" a="1"/>
  <c r="H7" i="3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4" i="3" a="1"/>
  <c r="H4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L16" i="3" l="1"/>
  <c r="K15" i="3"/>
  <c r="K16" i="3"/>
  <c r="L15" i="3"/>
  <c r="L14" i="3"/>
  <c r="K14" i="3"/>
  <c r="L13" i="3"/>
  <c r="K13" i="3"/>
  <c r="L1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0113ED-9A38-49CE-B0B7-580A3DD9751E}" sourceFile="C:\Users\User\Desktop\컴활 1급 실기 기출\길벗컴활1급기출\01 시험장따라하기\학용품.accdb" keepAlive="1" name="학용품" type="5" refreshedVersion="8" background="1">
    <dbPr connection="Provider=Microsoft.ACE.OLEDB.12.0;User ID=Admin;Data Source=C:\Users\User\Desktop\컴활 1급 실기 기출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<sst xmlns="http://schemas.openxmlformats.org/spreadsheetml/2006/main" count="528" uniqueCount="70">
  <si>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</si>
  <si>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</si>
  <si>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</si>
  <si>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</si>
  <si>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</si>
  <si>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</si>
  <si>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</si>
  <si>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</si>
  <si>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</si>
  <si>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</si>
  <si>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</si>
  <si>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</si>
  <si>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</si>
  <si>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</si>
  <si>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</si>
  <si>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</si>
  <si>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</si>
  <si>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</si>
  <si>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</si>
  <si>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</si>
  <si>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</si>
  <si>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</si>
  <si>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</si>
  <si>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</si>
  <si>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</si>
  <si>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</si>
  <si>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</si>
  <si>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</si>
  <si>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</si>
  <si>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</si>
  <si>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</si>
  <si>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</si>
  <si>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</si>
  <si>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</si>
  <si>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</si>
  <si>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</si>
  <si>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</si>
  <si>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</si>
  <si>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</si>
  <si>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</si>
  <si>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</si>
  <si>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</si>
  <si>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</si>
  <si>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</si>
  <si>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</si>
  <si>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</si>
  <si>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</si>
  <si>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</si>
  <si>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</si>
  <si>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</si>
  <si>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</si>
  <si>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</si>
  <si>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</si>
  <si>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분기(날짜)</t>
  </si>
  <si>
    <t>1사분기</t>
  </si>
  <si>
    <t>2사분기</t>
  </si>
  <si>
    <t>3사분기</t>
  </si>
  <si>
    <t>합계 : 단가</t>
  </si>
  <si>
    <t>값</t>
  </si>
  <si>
    <t>합계 : 수량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</si>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</sst>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15240</xdr:colOff>
          <xdr:row>1</xdr:row>
          <xdr:rowOff>15240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2.416410763886" backgroundQuery="1" createdVersion="8" refreshedVersion="8" minRefreshableVersion="3" recordCount="30" xr:uid="{8E7D383B-ED79-4122-8982-941F1E091893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73CCF6-0374-43B6-95E4-154B6E04E562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 sortType="ascending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14" sqref="I1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AND(FIND("화",C3,1)&gt;=1,OR(MONTH(B3)=5,MONTH(B3)=7))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9" sqref="K9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E4*F4*(1-VLOOKUP(MATCH(D4,$J$5:$J$8,0),$K$5:$O$8,MATCH(F4,$K$4:$O$4,1),TRUE))</f>
        <v>395600</v>
      </c>
      <c r="H4" s="17" t="e" cm="1">
        <f t="array" aca="1" ref="H4" ca="1">[0]!Module3.fn비고(A4)</f>
        <v>#NAME?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E5*F5*(1-VLOOKUP(MATCH(D5,$J$5:$J$8,0),$K$5:$O$8,MATCH(F5,$K$4:$O$4,1),TRUE))</f>
        <v>28420</v>
      </c>
      <c r="H5" s="17" t="e" cm="1">
        <f t="array" aca="1" ref="H5" ca="1">[0]!Module3.fn비고(A5)</f>
        <v>#NAME?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e" cm="1">
        <f t="array" aca="1" ref="H6" ca="1">[0]!Module3.fn비고(A6)</f>
        <v>#NAME?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e" cm="1">
        <f t="array" aca="1" ref="H7" ca="1">[0]!Module3.fn비고(A7)</f>
        <v>#NAME?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1366200</v>
      </c>
      <c r="H8" s="17" t="e" cm="1">
        <f t="array" aca="1" ref="H8" ca="1">[0]!Module3.fn비고(A8)</f>
        <v>#NAME?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1297200</v>
      </c>
      <c r="H9" s="17" t="e" cm="1">
        <f t="array" aca="1" ref="H9" ca="1">[0]!Module3.fn비고(A9)</f>
        <v>#NAME?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979200</v>
      </c>
      <c r="H10" s="17" t="e" cm="1">
        <f t="array" aca="1" ref="H10" ca="1">[0]!Module3.fn비고(A10)</f>
        <v>#NAME?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381800</v>
      </c>
      <c r="H11" s="17" t="e" cm="1">
        <f t="array" aca="1" ref="H11" ca="1">[0]!Module3.fn비고(A11)</f>
        <v>#NAME?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455700</v>
      </c>
      <c r="H12" s="17" t="e" cm="1">
        <f t="array" aca="1" ref="H12" ca="1">[0]!Module3.fn비고(A12)</f>
        <v>#NAME?</v>
      </c>
      <c r="J12" s="14" t="s">
        <v>17</v>
      </c>
      <c r="K12" s="17">
        <f t="array" ref="K12:L16">IFERROR(AVERAGE(IF(($J12=$B$4:$B$33)*(K$11=$D$4:$D$33),($F$4:$F$33)*1)),"판매수량없음")</f>
        <v>99</v>
      </c>
      <c r="L12" s="17">
        <v>99</v>
      </c>
      <c r="M12" s="17" t="str">
        <f t="array" ref="M12:M16">TEXT(SUM(($J12=$B$4:$B$33)*1),"@건")</f>
        <v>5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e" cm="1">
        <f t="array" aca="1" ref="H13" ca="1">[0]!Module3.fn비고(A13)</f>
        <v>#NAME?</v>
      </c>
      <c r="J13" s="14" t="s">
        <v>8</v>
      </c>
      <c r="K13" s="17">
        <v>99</v>
      </c>
      <c r="L13" s="17">
        <v>99</v>
      </c>
      <c r="M13" s="17" t="str">
        <v>5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e" cm="1">
        <f t="array" aca="1" ref="H14" ca="1">[0]!Module3.fn비고(A14)</f>
        <v>#NAME?</v>
      </c>
      <c r="J14" s="14" t="s">
        <v>11</v>
      </c>
      <c r="K14" s="17">
        <v>99</v>
      </c>
      <c r="L14" s="17">
        <v>99</v>
      </c>
      <c r="M14" s="17" t="str">
        <v>5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e" cm="1">
        <f t="array" aca="1" ref="H15" ca="1">[0]!Module3.fn비고(A15)</f>
        <v>#NAME?</v>
      </c>
      <c r="J15" s="14" t="s">
        <v>14</v>
      </c>
      <c r="K15" s="17">
        <v>99</v>
      </c>
      <c r="L15" s="17">
        <v>99</v>
      </c>
      <c r="M15" s="17" t="str">
        <v>5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55000</v>
      </c>
      <c r="H16" s="17" t="e" cm="1">
        <f t="array" aca="1" ref="H16" ca="1">[0]!Module3.fn비고(A16)</f>
        <v>#NAME?</v>
      </c>
      <c r="J16" s="14" t="s">
        <v>5</v>
      </c>
      <c r="K16" s="17">
        <v>99</v>
      </c>
      <c r="L16" s="17">
        <v>99</v>
      </c>
      <c r="M16" s="17" t="str">
        <v>5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e" cm="1">
        <f t="array" aca="1" ref="H17" ca="1">[0]!Module3.fn비고(A17)</f>
        <v>#NAME?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259200</v>
      </c>
      <c r="H18" s="17" t="e" cm="1">
        <f t="array" aca="1" ref="H18" ca="1">[0]!Module3.fn비고(A18)</f>
        <v>#NAME?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e" cm="1">
        <f t="array" aca="1" ref="H19" ca="1">[0]!Module3.fn비고(A19)</f>
        <v>#NAME?</v>
      </c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e" cm="1">
        <f t="array" aca="1" ref="H20" ca="1">[0]!Module3.fn비고(A20)</f>
        <v>#NAME?</v>
      </c>
      <c r="J20" s="35" t="str">
        <f>INDEX($D$4:$D$33,MATCH(MAX($F$4:$F$33),$F$4:$F$33,0))&amp;"-"&amp;INDEX($B$4:$B$33,MATCH(MAX($F$4:$F$33),$F$4:$F$33,0))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297600</v>
      </c>
      <c r="H21" s="17" t="e" cm="1">
        <f t="array" aca="1" ref="H21" ca="1">[0]!Module3.fn비고(A21)</f>
        <v>#NAME?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354200</v>
      </c>
      <c r="H22" s="17" t="e" cm="1">
        <f t="array" aca="1" ref="H22" ca="1">[0]!Module3.fn비고(A22)</f>
        <v>#NAME?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e" cm="1">
        <f t="array" aca="1" ref="H23" ca="1">[0]!Module3.fn비고(A23)</f>
        <v>#NAME?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993600</v>
      </c>
      <c r="H24" s="17" t="e" cm="1">
        <f t="array" aca="1" ref="H24" ca="1">[0]!Module3.fn비고(A24)</f>
        <v>#NAME?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e" cm="1">
        <f t="array" aca="1" ref="H25" ca="1">[0]!Module3.fn비고(A25)</f>
        <v>#NAME?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1324800</v>
      </c>
      <c r="H26" s="17" t="e" cm="1">
        <f t="array" aca="1" ref="H26" ca="1">[0]!Module3.fn비고(A26)</f>
        <v>#NAME?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e" cm="1">
        <f t="array" aca="1" ref="H27" ca="1">[0]!Module3.fn비고(A27)</f>
        <v>#NAME?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734400</v>
      </c>
      <c r="H28" s="17" t="e" cm="1">
        <f t="array" aca="1" ref="H28" ca="1">[0]!Module3.fn비고(A28)</f>
        <v>#NAME?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e" cm="1">
        <f t="array" aca="1" ref="H29" ca="1">[0]!Module3.fn비고(A29)</f>
        <v>#NAME?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352800</v>
      </c>
      <c r="H30" s="17" t="e" cm="1">
        <f t="array" aca="1" ref="H30" ca="1">[0]!Module3.fn비고(A30)</f>
        <v>#NAME?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e" cm="1">
        <f t="array" aca="1" ref="H31" ca="1">[0]!Module3.fn비고(A31)</f>
        <v>#NAME?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1104000</v>
      </c>
      <c r="H32" s="17" t="e" cm="1">
        <f t="array" aca="1" ref="H32" ca="1">[0]!Module3.fn비고(A32)</f>
        <v>#NAME?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1269600</v>
      </c>
      <c r="H33" s="17" t="e" cm="1">
        <f t="array" aca="1" ref="H33" ca="1">[0]!Module3.fn비고(A33)</f>
        <v>#NAME?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B2" sqref="B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33" width="10.8984375" bestFit="1" customWidth="1"/>
    <col min="34" max="34" width="6.796875" bestFit="1" customWidth="1"/>
    <col min="35" max="35" width="12.3984375" bestFit="1" customWidth="1"/>
    <col min="36" max="36" width="8.3984375" bestFit="1" customWidth="1"/>
    <col min="37" max="37" width="10.8984375" bestFit="1" customWidth="1"/>
    <col min="38" max="38" width="11.296875" bestFit="1" customWidth="1"/>
    <col min="39" max="39" width="10.8984375" bestFit="1" customWidth="1"/>
    <col min="40" max="40" width="12.3984375" bestFit="1" customWidth="1"/>
    <col min="41" max="41" width="10.8984375" bestFit="1" customWidth="1"/>
    <col min="42" max="42" width="12.3984375" bestFit="1" customWidth="1"/>
    <col min="43" max="43" width="8.3984375" bestFit="1" customWidth="1"/>
    <col min="44" max="44" width="10.8984375" bestFit="1" customWidth="1"/>
    <col min="45" max="45" width="11.296875" bestFit="1" customWidth="1"/>
    <col min="46" max="46" width="10.8984375" bestFit="1" customWidth="1"/>
    <col min="47" max="47" width="12.3984375" bestFit="1" customWidth="1"/>
    <col min="48" max="48" width="10.8984375" bestFit="1" customWidth="1"/>
    <col min="49" max="49" width="12.3984375" bestFit="1" customWidth="1"/>
    <col min="50" max="50" width="8.3984375" bestFit="1" customWidth="1"/>
    <col min="51" max="51" width="10.8984375" bestFit="1" customWidth="1"/>
    <col min="52" max="52" width="11.296875" bestFit="1" customWidth="1"/>
    <col min="53" max="53" width="10.8984375" bestFit="1" customWidth="1"/>
    <col min="54" max="54" width="11.296875" bestFit="1" customWidth="1"/>
    <col min="55" max="55" width="10.8984375" bestFit="1" customWidth="1"/>
    <col min="56" max="56" width="12.3984375" bestFit="1" customWidth="1"/>
    <col min="57" max="57" width="10.8984375" bestFit="1" customWidth="1"/>
    <col min="58" max="58" width="12.3984375" bestFit="1" customWidth="1"/>
    <col min="59" max="59" width="8.3984375" bestFit="1" customWidth="1"/>
    <col min="60" max="60" width="10.8984375" bestFit="1" customWidth="1"/>
    <col min="61" max="61" width="11.296875" bestFit="1" customWidth="1"/>
    <col min="62" max="62" width="10.8984375" bestFit="1" customWidth="1"/>
    <col min="63" max="63" width="12.3984375" bestFit="1" customWidth="1"/>
    <col min="64" max="64" width="10.8984375" bestFit="1" customWidth="1"/>
    <col min="65" max="65" width="12.3984375" bestFit="1" customWidth="1"/>
    <col min="66" max="66" width="10.8984375" bestFit="1" customWidth="1"/>
    <col min="67" max="67" width="12.3984375" bestFit="1" customWidth="1"/>
    <col min="68" max="68" width="8.3984375" bestFit="1" customWidth="1"/>
    <col min="69" max="69" width="10.8984375" bestFit="1" customWidth="1"/>
    <col min="70" max="70" width="11.296875" bestFit="1" customWidth="1"/>
    <col min="71" max="71" width="8.3984375" bestFit="1" customWidth="1"/>
    <col min="72" max="72" width="6.796875" bestFit="1" customWidth="1"/>
  </cols>
  <sheetData>
    <row r="2" spans="2:9" x14ac:dyDescent="0.4">
      <c r="D2" s="36" t="s">
        <v>53</v>
      </c>
      <c r="E2" s="36" t="s">
        <v>58</v>
      </c>
    </row>
    <row r="3" spans="2:9" x14ac:dyDescent="0.4">
      <c r="D3" t="s">
        <v>54</v>
      </c>
      <c r="F3" t="s">
        <v>55</v>
      </c>
      <c r="H3" t="s">
        <v>56</v>
      </c>
    </row>
    <row r="4" spans="2:9" x14ac:dyDescent="0.4">
      <c r="B4" s="36" t="s">
        <v>1</v>
      </c>
      <c r="C4" s="36" t="s">
        <v>2</v>
      </c>
      <c r="D4" t="s">
        <v>57</v>
      </c>
      <c r="E4" t="s">
        <v>59</v>
      </c>
      <c r="F4" t="s">
        <v>57</v>
      </c>
      <c r="G4" t="s">
        <v>59</v>
      </c>
      <c r="H4" t="s">
        <v>57</v>
      </c>
      <c r="I4" t="s">
        <v>59</v>
      </c>
    </row>
    <row r="5" spans="2:9" x14ac:dyDescent="0.4">
      <c r="B5" t="s">
        <v>17</v>
      </c>
      <c r="D5" s="38">
        <v>30000</v>
      </c>
      <c r="E5" s="37">
        <v>164</v>
      </c>
      <c r="F5" s="38">
        <v>20000</v>
      </c>
      <c r="G5" s="37">
        <v>35</v>
      </c>
      <c r="H5" s="38">
        <v>15000</v>
      </c>
      <c r="I5" s="37">
        <v>51</v>
      </c>
    </row>
    <row r="6" spans="2:9" x14ac:dyDescent="0.4">
      <c r="C6" t="s">
        <v>13</v>
      </c>
      <c r="D6" s="38">
        <v>30000</v>
      </c>
      <c r="E6" s="37">
        <v>164</v>
      </c>
      <c r="F6" s="38">
        <v>15000</v>
      </c>
      <c r="G6" s="37">
        <v>24</v>
      </c>
      <c r="H6" s="38">
        <v>15000</v>
      </c>
      <c r="I6" s="37">
        <v>51</v>
      </c>
    </row>
    <row r="7" spans="2:9" x14ac:dyDescent="0.4">
      <c r="C7" t="s">
        <v>10</v>
      </c>
      <c r="D7" s="38" t="s">
        <v>60</v>
      </c>
      <c r="E7" s="37" t="s">
        <v>60</v>
      </c>
      <c r="F7" s="38">
        <v>5000</v>
      </c>
      <c r="G7" s="37">
        <v>11</v>
      </c>
      <c r="H7" s="38" t="s">
        <v>60</v>
      </c>
      <c r="I7" s="37" t="s">
        <v>60</v>
      </c>
    </row>
    <row r="8" spans="2:9" x14ac:dyDescent="0.4">
      <c r="B8" t="s">
        <v>8</v>
      </c>
      <c r="D8" s="38">
        <v>65000</v>
      </c>
      <c r="E8" s="37">
        <v>461</v>
      </c>
      <c r="F8" s="38">
        <v>30000</v>
      </c>
      <c r="G8" s="37">
        <v>179</v>
      </c>
      <c r="H8" s="38">
        <v>15000</v>
      </c>
      <c r="I8" s="37">
        <v>92</v>
      </c>
    </row>
    <row r="9" spans="2:9" x14ac:dyDescent="0.4">
      <c r="C9" t="s">
        <v>13</v>
      </c>
      <c r="D9" s="38">
        <v>45000</v>
      </c>
      <c r="E9" s="37">
        <v>197</v>
      </c>
      <c r="F9" s="38">
        <v>30000</v>
      </c>
      <c r="G9" s="37">
        <v>179</v>
      </c>
      <c r="H9" s="38">
        <v>15000</v>
      </c>
      <c r="I9" s="37">
        <v>92</v>
      </c>
    </row>
    <row r="10" spans="2:9" x14ac:dyDescent="0.4">
      <c r="C10" t="s">
        <v>10</v>
      </c>
      <c r="D10" s="38">
        <v>20000</v>
      </c>
      <c r="E10" s="37">
        <v>264</v>
      </c>
      <c r="F10" s="38" t="s">
        <v>60</v>
      </c>
      <c r="G10" s="37" t="s">
        <v>60</v>
      </c>
      <c r="H10" s="38" t="s">
        <v>60</v>
      </c>
      <c r="I10" s="37" t="s">
        <v>60</v>
      </c>
    </row>
    <row r="11" spans="2:9" x14ac:dyDescent="0.4">
      <c r="B11" t="s">
        <v>11</v>
      </c>
      <c r="D11" s="38">
        <v>1200</v>
      </c>
      <c r="E11" s="37">
        <v>57</v>
      </c>
      <c r="F11" s="38">
        <v>1000</v>
      </c>
      <c r="G11" s="37">
        <v>99</v>
      </c>
      <c r="H11" s="38" t="s">
        <v>60</v>
      </c>
      <c r="I11" s="37" t="s">
        <v>60</v>
      </c>
    </row>
    <row r="12" spans="2:9" x14ac:dyDescent="0.4">
      <c r="C12" t="s">
        <v>7</v>
      </c>
      <c r="D12" s="38">
        <v>1200</v>
      </c>
      <c r="E12" s="37">
        <v>57</v>
      </c>
      <c r="F12" s="38" t="s">
        <v>60</v>
      </c>
      <c r="G12" s="37" t="s">
        <v>60</v>
      </c>
      <c r="H12" s="38" t="s">
        <v>60</v>
      </c>
      <c r="I12" s="37" t="s">
        <v>60</v>
      </c>
    </row>
    <row r="13" spans="2:9" x14ac:dyDescent="0.4">
      <c r="C13" t="s">
        <v>16</v>
      </c>
      <c r="D13" s="38" t="s">
        <v>60</v>
      </c>
      <c r="E13" s="37" t="s">
        <v>60</v>
      </c>
      <c r="F13" s="38">
        <v>1000</v>
      </c>
      <c r="G13" s="37">
        <v>99</v>
      </c>
      <c r="H13" s="38" t="s">
        <v>60</v>
      </c>
      <c r="I13" s="37" t="s">
        <v>60</v>
      </c>
    </row>
    <row r="14" spans="2:9" x14ac:dyDescent="0.4">
      <c r="B14" t="s">
        <v>14</v>
      </c>
      <c r="D14" s="38">
        <v>7000</v>
      </c>
      <c r="E14" s="37">
        <v>178</v>
      </c>
      <c r="F14" s="38">
        <v>8200</v>
      </c>
      <c r="G14" s="37">
        <v>248</v>
      </c>
      <c r="H14" s="38">
        <v>6000</v>
      </c>
      <c r="I14" s="37">
        <v>51</v>
      </c>
    </row>
    <row r="15" spans="2:9" x14ac:dyDescent="0.4">
      <c r="C15" t="s">
        <v>7</v>
      </c>
      <c r="D15" s="38" t="s">
        <v>60</v>
      </c>
      <c r="E15" s="37" t="s">
        <v>60</v>
      </c>
      <c r="F15" s="38">
        <v>1200</v>
      </c>
      <c r="G15" s="37">
        <v>99</v>
      </c>
      <c r="H15" s="38" t="s">
        <v>60</v>
      </c>
      <c r="I15" s="37" t="s">
        <v>60</v>
      </c>
    </row>
    <row r="16" spans="2:9" x14ac:dyDescent="0.4">
      <c r="C16" t="s">
        <v>16</v>
      </c>
      <c r="D16" s="38">
        <v>2000</v>
      </c>
      <c r="E16" s="37">
        <v>149</v>
      </c>
      <c r="F16" s="38">
        <v>2000</v>
      </c>
      <c r="G16" s="37">
        <v>95</v>
      </c>
      <c r="H16" s="38">
        <v>1000</v>
      </c>
      <c r="I16" s="37">
        <v>29</v>
      </c>
    </row>
    <row r="17" spans="2:9" x14ac:dyDescent="0.4">
      <c r="C17" t="s">
        <v>10</v>
      </c>
      <c r="D17" s="38">
        <v>5000</v>
      </c>
      <c r="E17" s="37">
        <v>29</v>
      </c>
      <c r="F17" s="38">
        <v>5000</v>
      </c>
      <c r="G17" s="37">
        <v>54</v>
      </c>
      <c r="H17" s="38">
        <v>5000</v>
      </c>
      <c r="I17" s="37">
        <v>22</v>
      </c>
    </row>
    <row r="18" spans="2:9" x14ac:dyDescent="0.4">
      <c r="B18" t="s">
        <v>5</v>
      </c>
      <c r="D18" s="38">
        <v>2400</v>
      </c>
      <c r="E18" s="37">
        <v>135</v>
      </c>
      <c r="F18" s="38">
        <v>1200</v>
      </c>
      <c r="G18" s="37">
        <v>16</v>
      </c>
      <c r="H18" s="38">
        <v>5000</v>
      </c>
      <c r="I18" s="37">
        <v>86</v>
      </c>
    </row>
    <row r="19" spans="2:9" x14ac:dyDescent="0.4">
      <c r="C19" t="s">
        <v>7</v>
      </c>
      <c r="D19" s="38">
        <v>2400</v>
      </c>
      <c r="E19" s="37">
        <v>135</v>
      </c>
      <c r="F19" s="38">
        <v>1200</v>
      </c>
      <c r="G19" s="37">
        <v>16</v>
      </c>
      <c r="H19" s="38" t="s">
        <v>60</v>
      </c>
      <c r="I19" s="37" t="s">
        <v>60</v>
      </c>
    </row>
    <row r="20" spans="2:9" x14ac:dyDescent="0.4">
      <c r="C20" t="s">
        <v>10</v>
      </c>
      <c r="D20" s="38" t="s">
        <v>60</v>
      </c>
      <c r="E20" s="37" t="s">
        <v>60</v>
      </c>
      <c r="F20" s="38" t="s">
        <v>60</v>
      </c>
      <c r="G20" s="37" t="s">
        <v>60</v>
      </c>
      <c r="H20" s="38">
        <v>5000</v>
      </c>
      <c r="I20" s="37">
        <v>86</v>
      </c>
    </row>
    <row r="21" spans="2:9" x14ac:dyDescent="0.4">
      <c r="B21" t="s">
        <v>52</v>
      </c>
      <c r="D21" s="38">
        <v>105600</v>
      </c>
      <c r="E21" s="37">
        <v>995</v>
      </c>
      <c r="F21" s="38">
        <v>60400</v>
      </c>
      <c r="G21" s="37">
        <v>577</v>
      </c>
      <c r="H21" s="38">
        <v>41000</v>
      </c>
      <c r="I21" s="37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13" sqref="I1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9" t="s">
        <v>65</v>
      </c>
      <c r="F5" s="44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9" t="s">
        <v>66</v>
      </c>
      <c r="F7" s="44">
        <f>SUBTOTAL(3,F6:F6)</f>
        <v>1</v>
      </c>
      <c r="G7" s="24"/>
    </row>
    <row r="8" spans="2:7" outlineLevel="1" x14ac:dyDescent="0.4">
      <c r="B8" s="15"/>
      <c r="C8" s="39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9" t="s">
        <v>65</v>
      </c>
      <c r="F14" s="44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9" t="s">
        <v>67</v>
      </c>
      <c r="F18" s="44">
        <f>SUBTOTAL(3,F15:F17)</f>
        <v>3</v>
      </c>
      <c r="G18" s="24"/>
    </row>
    <row r="19" spans="2:7" outlineLevel="1" x14ac:dyDescent="0.4">
      <c r="B19" s="15"/>
      <c r="C19" s="39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9" t="s">
        <v>65</v>
      </c>
      <c r="F21" s="44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9" t="s">
        <v>68</v>
      </c>
      <c r="F25" s="44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9" t="s">
        <v>67</v>
      </c>
      <c r="F28" s="44">
        <f>SUBTOTAL(3,F26:F27)</f>
        <v>2</v>
      </c>
      <c r="G28" s="24"/>
    </row>
    <row r="29" spans="2:7" outlineLevel="1" x14ac:dyDescent="0.4">
      <c r="B29" s="15"/>
      <c r="C29" s="39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9" t="s">
        <v>65</v>
      </c>
      <c r="F31" s="44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0"/>
      <c r="C35" s="41"/>
      <c r="D35" s="41"/>
      <c r="E35" s="43" t="s">
        <v>66</v>
      </c>
      <c r="F35" s="45">
        <f>SUBTOTAL(3,F32:F34)</f>
        <v>3</v>
      </c>
      <c r="G35" s="42"/>
    </row>
    <row r="36" spans="2:7" outlineLevel="1" x14ac:dyDescent="0.4">
      <c r="B36" s="40"/>
      <c r="C36" s="43" t="s">
        <v>64</v>
      </c>
      <c r="D36" s="41"/>
      <c r="E36" s="41"/>
      <c r="F36" s="42"/>
      <c r="G36" s="42">
        <f>SUBTOTAL(9,G30:G34)</f>
        <v>223</v>
      </c>
    </row>
    <row r="37" spans="2:7" x14ac:dyDescent="0.4">
      <c r="B37" s="40"/>
      <c r="C37" s="43"/>
      <c r="D37" s="41"/>
      <c r="E37" s="43" t="s">
        <v>69</v>
      </c>
      <c r="F37" s="45">
        <f>SUBTOTAL(3,F3:F34)</f>
        <v>21</v>
      </c>
      <c r="G37" s="42"/>
    </row>
    <row r="38" spans="2:7" x14ac:dyDescent="0.4">
      <c r="B38" s="40"/>
      <c r="C38" s="43" t="s">
        <v>52</v>
      </c>
      <c r="D38" s="41"/>
      <c r="E38" s="41"/>
      <c r="F38" s="42"/>
      <c r="G38" s="42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K13" sqref="K13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7" sqref="J7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Module1.서식적용">
                <anchor moveWithCells="1" sizeWithCells="1">
                  <from>
                    <xdr:col>5</xdr:col>
                    <xdr:colOff>15240</xdr:colOff>
                    <xdr:row>1</xdr:row>
                    <xdr:rowOff>15240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Module1.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L7" sqref="L7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2024-09-07T01:38:45Z</dcterms:modified>
</cp:coreProperties>
</file>