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58" documentId="13_ncr:1_{542D646F-D048-4735-AA3B-65237B0878B1}" xr6:coauthVersionLast="47" xr6:coauthVersionMax="47" xr10:uidLastSave="{4CEEBC7C-829F-4DED-A42F-94EEA447B66E}"/>
  <bookViews>
    <workbookView xWindow="-120" yWindow="-120" windowWidth="29040" windowHeight="15720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Extract" localSheetId="3">'기본작업-4'!#REF!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E4" i="10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F23" i="5" s="1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sharedStrings.xml><?xml version="1.0" encoding="utf-8"?>
<sst xmlns="http://schemas.openxmlformats.org/spreadsheetml/2006/main" count="377" uniqueCount="291">
  <si>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</si>
  <si>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</si>
  <si>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</si>
  <si>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</si>
  <si>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</si>
  <si>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</si>
  <si>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</si>
  <si>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</si>
  <si>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</si>
  <si>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</si>
  <si>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</si>
  <si>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</si>
  <si>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</si>
  <si>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</si>
  <si>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</si>
  <si>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</si>
  <si>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</si>
  <si>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</si>
  <si>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</si>
  <si>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</si>
  <si>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</si>
  <si>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</si>
  <si>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</si>
  <si>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</si>
  <si>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</si>
  <si>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</si>
  <si>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</si>
  <si>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</si>
  <si>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</si>
  <si>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</si>
  <si>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</si>
  <si>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</si>
  <si>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</si>
  <si>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</si>
  <si>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</si>
  <si>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</si>
  <si>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</si>
  <si>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</si>
  <si>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</si>
  <si>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</si>
  <si>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</si>
  <si>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</si>
  <si>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</si>
  <si>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</si>
  <si>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</si>
  <si>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</si>
  <si>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</si>
  <si>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</si>
  <si>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</si>
  <si>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</si>
  <si>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</si>
  <si>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</si>
  <si>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</si>
  <si>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</si>
  <si>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</si>
  <si>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</si>
  <si>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</si>
  <si>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</si>
  <si>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</si>
  <si>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</si>
  <si>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</si>
  <si>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</si>
  <si>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</si>
  <si>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</si>
  <si>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</si>
  <si>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</si>
  <si>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</si>
  <si>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</si>
  <si>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</si>
  <si>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</si>
  <si>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</si>
  <si>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</si>
  <si>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</si>
  <si>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</si>
  <si>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</si>
  <si>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</si>
  <si>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</si>
  <si>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</si>
  <si>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평가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</si>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</sst>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BAA434A6-3F3A-4BF8-9565-D41F17FC2458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19</xdr:row>
      <xdr:rowOff>66675</xdr:rowOff>
    </xdr:from>
    <xdr:to>
      <xdr:col>7</xdr:col>
      <xdr:colOff>609600</xdr:colOff>
      <xdr:row>20</xdr:row>
      <xdr:rowOff>161925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4604674-356C-0FD3-6243-FD035F3AD8EB}"/>
            </a:ext>
          </a:extLst>
        </xdr:cNvPr>
        <xdr:cNvSpPr txBox="1"/>
      </xdr:nvSpPr>
      <xdr:spPr>
        <a:xfrm>
          <a:off x="4838700" y="4095750"/>
          <a:ext cx="571500" cy="304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0.41667</cdr:x>
      <cdr:y>0.36364</cdr:y>
    </cdr:from>
    <cdr:to>
      <cdr:x>0.58333</cdr:x>
      <cdr:y>0.63636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C3DA6A6-5756-FDF8-EB12-A5DF80A9C7A0}"/>
            </a:ext>
          </a:extLst>
        </cdr:cNvPr>
        <cdr:cNvSpPr txBox="1"/>
      </cdr:nvSpPr>
      <cdr:spPr>
        <a:xfrm xmlns:a="http://schemas.openxmlformats.org/drawingml/2006/main">
          <a:off x="2286000" y="1219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  <cdr:relSizeAnchor xmlns:cdr="http://schemas.openxmlformats.org/drawingml/2006/chartDrawing">
    <cdr:from>
      <cdr:x>0.88194</cdr:x>
      <cdr:y>0.25852</cdr:y>
    </cdr:from>
    <cdr:to>
      <cdr:x>0.98958</cdr:x>
      <cdr:y>0.34659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16A62224-F94F-7168-D9E5-213F98A58241}"/>
            </a:ext>
          </a:extLst>
        </cdr:cNvPr>
        <cdr:cNvSpPr txBox="1"/>
      </cdr:nvSpPr>
      <cdr:spPr>
        <a:xfrm xmlns:a="http://schemas.openxmlformats.org/drawingml/2006/main">
          <a:off x="4838700" y="866775"/>
          <a:ext cx="590549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박성민" refreshedDate="46008.315367361109" createdVersion="8" refreshedVersion="8" minRefreshableVersion="3" recordCount="9" xr:uid="{7441054B-3717-4E3C-8C45-000624C85C31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52DB92-40F0-45F0-9E8F-7CFA86FD456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7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workbookViewId="0">
      <selection activeCell="M16" sqref="M16"/>
    </sheetView>
  </sheetViews>
  <sheetFormatPr defaultRowHeight="16.5" x14ac:dyDescent="0.3"/>
  <sheetData>
    <row r="1" spans="1:8" ht="20.25" x14ac:dyDescent="0.3">
      <c r="A1" s="21" t="s">
        <v>236</v>
      </c>
      <c r="B1" s="21"/>
      <c r="C1" s="21"/>
      <c r="D1" s="21"/>
      <c r="E1" s="21"/>
      <c r="F1" s="21"/>
      <c r="G1" s="21"/>
      <c r="H1" s="21"/>
    </row>
    <row r="3" spans="1:8" x14ac:dyDescent="0.3">
      <c r="A3" s="4" t="s">
        <v>237</v>
      </c>
      <c r="B3" s="4" t="s">
        <v>5</v>
      </c>
      <c r="C3" s="4" t="s">
        <v>238</v>
      </c>
      <c r="D3" s="4" t="s">
        <v>239</v>
      </c>
      <c r="E3" s="4" t="s">
        <v>119</v>
      </c>
      <c r="F3" s="4" t="s">
        <v>240</v>
      </c>
      <c r="G3" s="4" t="s">
        <v>241</v>
      </c>
      <c r="H3" s="4" t="s">
        <v>242</v>
      </c>
    </row>
    <row r="4" spans="1:8" x14ac:dyDescent="0.3">
      <c r="A4" s="4" t="s">
        <v>243</v>
      </c>
      <c r="B4" s="4" t="s">
        <v>244</v>
      </c>
      <c r="C4" s="4" t="s">
        <v>245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243</v>
      </c>
      <c r="B5" s="4" t="s">
        <v>246</v>
      </c>
      <c r="C5" s="4" t="s">
        <v>247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243</v>
      </c>
      <c r="B6" s="4" t="s">
        <v>248</v>
      </c>
      <c r="C6" s="4" t="s">
        <v>249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250</v>
      </c>
      <c r="B7" s="4" t="s">
        <v>251</v>
      </c>
      <c r="C7" s="4" t="s">
        <v>252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250</v>
      </c>
      <c r="B8" s="4" t="s">
        <v>253</v>
      </c>
      <c r="C8" s="4" t="s">
        <v>254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250</v>
      </c>
      <c r="B9" s="4" t="s">
        <v>255</v>
      </c>
      <c r="C9" s="4" t="s">
        <v>256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257</v>
      </c>
      <c r="B10" s="4" t="s">
        <v>258</v>
      </c>
      <c r="C10" s="4" t="s">
        <v>259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257</v>
      </c>
      <c r="B11" s="4" t="s">
        <v>260</v>
      </c>
      <c r="C11" s="4" t="s">
        <v>261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257</v>
      </c>
      <c r="B12" s="4" t="s">
        <v>262</v>
      </c>
      <c r="C12" s="4" t="s">
        <v>263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/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4" spans="2:9" x14ac:dyDescent="0.3">
      <c r="B4" t="s">
        <v>72</v>
      </c>
      <c r="C4" t="s">
        <v>73</v>
      </c>
      <c r="D4" t="s">
        <v>74</v>
      </c>
      <c r="E4" t="s">
        <v>75</v>
      </c>
    </row>
    <row r="5" spans="2:9" x14ac:dyDescent="0.3">
      <c r="E5" s="1" t="s">
        <v>6</v>
      </c>
      <c r="F5" s="1" t="s">
        <v>7</v>
      </c>
      <c r="G5" s="1" t="s">
        <v>76</v>
      </c>
      <c r="H5" s="1" t="s">
        <v>77</v>
      </c>
      <c r="I5" s="1" t="s">
        <v>78</v>
      </c>
    </row>
    <row r="6" spans="2:9" x14ac:dyDescent="0.3">
      <c r="B6" s="1" t="s">
        <v>79</v>
      </c>
      <c r="C6" s="1" t="s">
        <v>80</v>
      </c>
      <c r="D6" s="1">
        <v>18</v>
      </c>
      <c r="E6" s="1">
        <v>96</v>
      </c>
      <c r="F6" s="1">
        <v>85</v>
      </c>
      <c r="G6" s="7">
        <v>90.5</v>
      </c>
      <c r="H6">
        <v>67000000</v>
      </c>
      <c r="I6" s="1" t="s">
        <v>81</v>
      </c>
    </row>
    <row r="7" spans="2:9" x14ac:dyDescent="0.3">
      <c r="B7" s="1" t="s">
        <v>8</v>
      </c>
      <c r="C7" s="1" t="s">
        <v>82</v>
      </c>
      <c r="D7" s="1">
        <v>5</v>
      </c>
      <c r="E7" s="1">
        <v>64</v>
      </c>
      <c r="F7" s="1">
        <v>8</v>
      </c>
      <c r="G7" s="7">
        <v>36</v>
      </c>
      <c r="H7">
        <v>89000000</v>
      </c>
      <c r="I7" s="1" t="s">
        <v>83</v>
      </c>
    </row>
    <row r="8" spans="2:9" x14ac:dyDescent="0.3">
      <c r="B8" s="1" t="s">
        <v>84</v>
      </c>
      <c r="C8" s="1" t="s">
        <v>85</v>
      </c>
      <c r="D8" s="1">
        <v>12</v>
      </c>
      <c r="E8" s="1">
        <v>85</v>
      </c>
      <c r="F8" s="1">
        <v>100</v>
      </c>
      <c r="G8" s="7">
        <v>92.5</v>
      </c>
      <c r="H8">
        <v>87000000</v>
      </c>
      <c r="I8" s="1" t="s">
        <v>86</v>
      </c>
    </row>
    <row r="9" spans="2:9" x14ac:dyDescent="0.3">
      <c r="B9" s="1" t="s">
        <v>87</v>
      </c>
      <c r="C9" s="1" t="s">
        <v>88</v>
      </c>
      <c r="D9" s="1">
        <v>7</v>
      </c>
      <c r="E9" s="1">
        <v>66</v>
      </c>
      <c r="F9" s="1">
        <v>87</v>
      </c>
      <c r="G9" s="7">
        <v>76.5</v>
      </c>
      <c r="H9">
        <v>72000000</v>
      </c>
      <c r="I9" s="1" t="s">
        <v>89</v>
      </c>
    </row>
    <row r="10" spans="2:9" x14ac:dyDescent="0.3">
      <c r="B10" s="1" t="s">
        <v>31</v>
      </c>
      <c r="C10" s="1" t="s">
        <v>90</v>
      </c>
      <c r="D10" s="1">
        <v>9</v>
      </c>
      <c r="E10" s="1">
        <v>70</v>
      </c>
      <c r="F10" s="1">
        <v>60</v>
      </c>
      <c r="G10" s="7">
        <v>65</v>
      </c>
      <c r="H10">
        <v>93000000</v>
      </c>
      <c r="I10" s="1" t="s">
        <v>91</v>
      </c>
    </row>
    <row r="11" spans="2:9" x14ac:dyDescent="0.3">
      <c r="B11" s="1" t="s">
        <v>92</v>
      </c>
      <c r="C11" s="1" t="s">
        <v>93</v>
      </c>
      <c r="D11" s="1">
        <v>8</v>
      </c>
      <c r="E11" s="1">
        <v>90</v>
      </c>
      <c r="F11" s="1">
        <v>78</v>
      </c>
      <c r="G11" s="7">
        <v>84</v>
      </c>
      <c r="H11">
        <v>32000000</v>
      </c>
      <c r="I11" s="1" t="s">
        <v>91</v>
      </c>
    </row>
    <row r="12" spans="2:9" x14ac:dyDescent="0.3">
      <c r="B12" s="1" t="s">
        <v>94</v>
      </c>
      <c r="C12" s="1" t="s">
        <v>95</v>
      </c>
      <c r="D12" s="1">
        <v>20</v>
      </c>
      <c r="E12" s="1">
        <v>100</v>
      </c>
      <c r="F12" s="1">
        <v>86</v>
      </c>
      <c r="G12" s="7">
        <v>93</v>
      </c>
      <c r="H12">
        <v>78000000</v>
      </c>
      <c r="I12" s="1" t="s">
        <v>81</v>
      </c>
    </row>
    <row r="13" spans="2:9" x14ac:dyDescent="0.3">
      <c r="B13" s="1" t="s">
        <v>96</v>
      </c>
      <c r="C13" s="1" t="s">
        <v>97</v>
      </c>
      <c r="D13" s="1">
        <v>13</v>
      </c>
      <c r="E13" s="1">
        <v>100</v>
      </c>
      <c r="F13" s="1">
        <v>85</v>
      </c>
      <c r="G13" s="7">
        <v>92.5</v>
      </c>
      <c r="H13">
        <v>45000000</v>
      </c>
      <c r="I13" s="1" t="s">
        <v>86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/>
  </sheetViews>
  <sheetFormatPr defaultRowHeight="16.5" x14ac:dyDescent="0.3"/>
  <cols>
    <col min="1" max="1" width="2.625" customWidth="1"/>
  </cols>
  <sheetData>
    <row r="1" spans="2:8" ht="20.25" x14ac:dyDescent="0.3">
      <c r="B1" s="21" t="s">
        <v>98</v>
      </c>
      <c r="C1" s="21"/>
      <c r="D1" s="21"/>
      <c r="E1" s="21"/>
      <c r="F1" s="21"/>
      <c r="G1" s="21"/>
      <c r="H1" s="21"/>
    </row>
    <row r="3" spans="2:8" x14ac:dyDescent="0.3">
      <c r="B3" s="25" t="s">
        <v>99</v>
      </c>
      <c r="C3" s="25" t="s">
        <v>100</v>
      </c>
      <c r="D3" s="22" t="s">
        <v>101</v>
      </c>
      <c r="E3" s="24"/>
      <c r="F3" s="23"/>
      <c r="G3" s="22" t="s">
        <v>102</v>
      </c>
      <c r="H3" s="23"/>
    </row>
    <row r="4" spans="2:8" x14ac:dyDescent="0.3">
      <c r="B4" s="26"/>
      <c r="C4" s="26"/>
      <c r="D4" s="4" t="s">
        <v>103</v>
      </c>
      <c r="E4" s="4" t="s">
        <v>104</v>
      </c>
      <c r="F4" s="4" t="s">
        <v>105</v>
      </c>
      <c r="G4" s="4" t="s">
        <v>106</v>
      </c>
      <c r="H4" s="4" t="s">
        <v>107</v>
      </c>
    </row>
    <row r="5" spans="2:8" x14ac:dyDescent="0.3">
      <c r="B5" s="4">
        <v>1</v>
      </c>
      <c r="C5" s="4" t="s">
        <v>108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109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110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111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112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113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114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115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1"/>
  <sheetViews>
    <sheetView workbookViewId="0"/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21" t="s">
        <v>116</v>
      </c>
      <c r="C1" s="21"/>
      <c r="D1" s="21"/>
      <c r="E1" s="21"/>
      <c r="F1" s="21"/>
      <c r="G1" s="21"/>
      <c r="H1" s="21"/>
      <c r="I1" s="21"/>
      <c r="J1" s="21"/>
    </row>
    <row r="3" spans="2:10" x14ac:dyDescent="0.3">
      <c r="B3" s="4" t="s">
        <v>117</v>
      </c>
      <c r="C3" s="4" t="s">
        <v>11</v>
      </c>
      <c r="D3" s="4" t="s">
        <v>118</v>
      </c>
      <c r="E3" s="4" t="s">
        <v>0</v>
      </c>
      <c r="F3" s="4" t="s">
        <v>119</v>
      </c>
      <c r="G3" s="4" t="s">
        <v>120</v>
      </c>
      <c r="H3" s="4" t="s">
        <v>121</v>
      </c>
      <c r="I3" s="4" t="s">
        <v>122</v>
      </c>
      <c r="J3" s="4" t="s">
        <v>123</v>
      </c>
    </row>
    <row r="4" spans="2:10" x14ac:dyDescent="0.3">
      <c r="B4" s="4" t="s">
        <v>124</v>
      </c>
      <c r="C4" s="4" t="s">
        <v>125</v>
      </c>
      <c r="D4" s="4" t="s">
        <v>126</v>
      </c>
      <c r="E4" s="4" t="s">
        <v>127</v>
      </c>
      <c r="F4" s="4">
        <v>15</v>
      </c>
      <c r="G4" s="5">
        <v>4310000</v>
      </c>
      <c r="H4" s="8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128</v>
      </c>
      <c r="C5" s="4" t="s">
        <v>129</v>
      </c>
      <c r="D5" s="4" t="s">
        <v>130</v>
      </c>
      <c r="E5" s="4" t="s">
        <v>1</v>
      </c>
      <c r="F5" s="4">
        <v>7</v>
      </c>
      <c r="G5" s="5">
        <v>3560000</v>
      </c>
      <c r="H5" s="8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131</v>
      </c>
      <c r="C6" s="4" t="s">
        <v>132</v>
      </c>
      <c r="D6" s="4" t="s">
        <v>133</v>
      </c>
      <c r="E6" s="4" t="s">
        <v>2</v>
      </c>
      <c r="F6" s="4">
        <v>3</v>
      </c>
      <c r="G6" s="5">
        <v>2570000</v>
      </c>
      <c r="H6" s="8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134</v>
      </c>
      <c r="C7" s="4" t="s">
        <v>135</v>
      </c>
      <c r="D7" s="4" t="s">
        <v>126</v>
      </c>
      <c r="E7" s="4" t="s">
        <v>1</v>
      </c>
      <c r="F7" s="4">
        <v>8</v>
      </c>
      <c r="G7" s="5">
        <v>3500000</v>
      </c>
      <c r="H7" s="8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136</v>
      </c>
      <c r="C8" s="4" t="s">
        <v>137</v>
      </c>
      <c r="D8" s="4" t="s">
        <v>130</v>
      </c>
      <c r="E8" s="4" t="s">
        <v>2</v>
      </c>
      <c r="F8" s="4">
        <v>5</v>
      </c>
      <c r="G8" s="5">
        <v>2690000</v>
      </c>
      <c r="H8" s="8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138</v>
      </c>
      <c r="C9" s="4" t="s">
        <v>139</v>
      </c>
      <c r="D9" s="4" t="s">
        <v>133</v>
      </c>
      <c r="E9" s="4" t="s">
        <v>127</v>
      </c>
      <c r="F9" s="4">
        <v>10</v>
      </c>
      <c r="G9" s="5">
        <v>4570000</v>
      </c>
      <c r="H9" s="8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140</v>
      </c>
      <c r="C10" s="4" t="s">
        <v>141</v>
      </c>
      <c r="D10" s="4" t="s">
        <v>126</v>
      </c>
      <c r="E10" s="4" t="s">
        <v>2</v>
      </c>
      <c r="F10" s="4">
        <v>6</v>
      </c>
      <c r="G10" s="5">
        <v>2750000</v>
      </c>
      <c r="H10" s="8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142</v>
      </c>
      <c r="C11" s="4" t="s">
        <v>143</v>
      </c>
      <c r="D11" s="4" t="s">
        <v>130</v>
      </c>
      <c r="E11" s="4" t="s">
        <v>127</v>
      </c>
      <c r="F11" s="4">
        <v>13</v>
      </c>
      <c r="G11" s="5">
        <v>4440000</v>
      </c>
      <c r="H11" s="8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144</v>
      </c>
      <c r="C12" s="4" t="s">
        <v>145</v>
      </c>
      <c r="D12" s="4" t="s">
        <v>133</v>
      </c>
      <c r="E12" s="4" t="s">
        <v>1</v>
      </c>
      <c r="F12" s="4">
        <v>7</v>
      </c>
      <c r="G12" s="5">
        <v>3570000</v>
      </c>
      <c r="H12" s="8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146</v>
      </c>
      <c r="D14" s="9">
        <v>0.1</v>
      </c>
    </row>
    <row r="16" spans="2:10" x14ac:dyDescent="0.3">
      <c r="B16" t="s">
        <v>147</v>
      </c>
      <c r="H16" s="1"/>
      <c r="I16" s="1"/>
      <c r="J16" s="1"/>
    </row>
    <row r="17" spans="2:10" x14ac:dyDescent="0.3">
      <c r="B17" s="4" t="s">
        <v>119</v>
      </c>
      <c r="C17" s="4">
        <v>1</v>
      </c>
      <c r="D17" s="4">
        <v>5</v>
      </c>
      <c r="E17" s="4">
        <v>10</v>
      </c>
      <c r="F17" s="4">
        <v>15</v>
      </c>
      <c r="H17" s="1"/>
      <c r="I17" s="1"/>
      <c r="J17" s="1"/>
    </row>
    <row r="18" spans="2:10" x14ac:dyDescent="0.3">
      <c r="B18" s="4" t="s">
        <v>121</v>
      </c>
      <c r="C18" s="8">
        <v>0.03</v>
      </c>
      <c r="D18" s="8">
        <v>0.05</v>
      </c>
      <c r="E18" s="8">
        <v>7.0000000000000007E-2</v>
      </c>
      <c r="F18" s="8">
        <v>0.1</v>
      </c>
      <c r="H18" s="1"/>
      <c r="I18" s="1"/>
      <c r="J18" s="1"/>
    </row>
    <row r="21" spans="2:10" s="1" customFormat="1" x14ac:dyDescent="0.3"/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/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264</v>
      </c>
      <c r="B1" s="3" t="s">
        <v>265</v>
      </c>
      <c r="F1" s="2" t="s">
        <v>9</v>
      </c>
      <c r="G1" s="3" t="s">
        <v>10</v>
      </c>
    </row>
    <row r="2" spans="1:9" x14ac:dyDescent="0.3">
      <c r="A2" s="4" t="s">
        <v>266</v>
      </c>
      <c r="B2" s="4" t="s">
        <v>267</v>
      </c>
      <c r="C2" s="4" t="s">
        <v>268</v>
      </c>
      <c r="D2" s="4" t="s">
        <v>269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270</v>
      </c>
      <c r="B3" s="4" t="s">
        <v>271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272</v>
      </c>
      <c r="B4" s="4" t="s">
        <v>273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274</v>
      </c>
      <c r="B5" s="4" t="s">
        <v>273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275</v>
      </c>
      <c r="B6" s="4" t="s">
        <v>271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276</v>
      </c>
      <c r="B7" s="4" t="s">
        <v>271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277</v>
      </c>
      <c r="B8" s="4" t="s">
        <v>273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278</v>
      </c>
      <c r="B9" s="4" t="s">
        <v>273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279</v>
      </c>
      <c r="B10" s="4" t="s">
        <v>271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280</v>
      </c>
      <c r="B11" s="4" t="s">
        <v>271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7" t="s">
        <v>281</v>
      </c>
      <c r="B12" s="28"/>
      <c r="C12" s="29"/>
      <c r="D12" s="4"/>
      <c r="F12" s="27" t="s">
        <v>23</v>
      </c>
      <c r="G12" s="28"/>
      <c r="H12" s="29"/>
      <c r="I12" s="4"/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/>
      <c r="F17" s="4" t="s">
        <v>44</v>
      </c>
      <c r="G17" s="4">
        <v>96</v>
      </c>
      <c r="H17" s="4">
        <v>6</v>
      </c>
      <c r="I17" s="4"/>
    </row>
    <row r="18" spans="1:9" x14ac:dyDescent="0.3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3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3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3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3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3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3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/>
    </row>
    <row r="29" spans="1:9" x14ac:dyDescent="0.3">
      <c r="A29" s="4" t="s">
        <v>58</v>
      </c>
      <c r="B29" s="5">
        <v>8200000</v>
      </c>
      <c r="C29" s="5"/>
    </row>
    <row r="30" spans="1:9" x14ac:dyDescent="0.3">
      <c r="A30" s="4" t="s">
        <v>59</v>
      </c>
      <c r="B30" s="5">
        <v>4985000</v>
      </c>
      <c r="C30" s="5"/>
    </row>
    <row r="31" spans="1:9" x14ac:dyDescent="0.3">
      <c r="A31" s="4" t="s">
        <v>60</v>
      </c>
      <c r="B31" s="5">
        <v>7650000</v>
      </c>
      <c r="C31" s="5"/>
    </row>
    <row r="32" spans="1:9" x14ac:dyDescent="0.3">
      <c r="A32" s="4" t="s">
        <v>61</v>
      </c>
      <c r="B32" s="5">
        <v>6683000</v>
      </c>
      <c r="C32" s="5"/>
    </row>
    <row r="33" spans="1:8" x14ac:dyDescent="0.3">
      <c r="A33" s="4" t="s">
        <v>62</v>
      </c>
      <c r="B33" s="5">
        <v>6150000</v>
      </c>
      <c r="C33" s="5"/>
      <c r="E33" t="s">
        <v>65</v>
      </c>
    </row>
    <row r="34" spans="1:8" x14ac:dyDescent="0.3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H6" sqref="H6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21" t="s">
        <v>148</v>
      </c>
      <c r="C1" s="21"/>
      <c r="D1" s="21"/>
      <c r="E1" s="21"/>
      <c r="F1" s="21"/>
      <c r="G1" s="21"/>
      <c r="H1" s="21"/>
      <c r="I1" s="21"/>
    </row>
    <row r="3" spans="2:9" x14ac:dyDescent="0.3">
      <c r="B3" s="4" t="s">
        <v>5</v>
      </c>
      <c r="C3" s="4" t="s">
        <v>149</v>
      </c>
      <c r="D3" s="4" t="s">
        <v>150</v>
      </c>
      <c r="E3" s="4" t="s">
        <v>151</v>
      </c>
      <c r="F3" s="4" t="s">
        <v>41</v>
      </c>
      <c r="G3" s="4" t="s">
        <v>152</v>
      </c>
      <c r="H3" s="4" t="s">
        <v>153</v>
      </c>
      <c r="I3" s="4" t="s">
        <v>154</v>
      </c>
    </row>
    <row r="4" spans="2:9" outlineLevel="3" x14ac:dyDescent="0.3">
      <c r="B4" s="4" t="s">
        <v>162</v>
      </c>
      <c r="C4" s="4" t="s">
        <v>126</v>
      </c>
      <c r="D4" s="4" t="s">
        <v>163</v>
      </c>
      <c r="E4" s="4" t="s">
        <v>164</v>
      </c>
      <c r="F4" s="4">
        <v>90</v>
      </c>
      <c r="G4" s="4">
        <v>30</v>
      </c>
      <c r="H4" s="4">
        <v>8</v>
      </c>
      <c r="I4" s="8">
        <v>0.27</v>
      </c>
    </row>
    <row r="5" spans="2:9" outlineLevel="3" x14ac:dyDescent="0.3">
      <c r="B5" s="4" t="s">
        <v>165</v>
      </c>
      <c r="C5" s="4" t="s">
        <v>126</v>
      </c>
      <c r="D5" s="4" t="s">
        <v>166</v>
      </c>
      <c r="E5" s="4" t="s">
        <v>164</v>
      </c>
      <c r="F5" s="4">
        <v>300</v>
      </c>
      <c r="G5" s="4">
        <v>100</v>
      </c>
      <c r="H5" s="4">
        <v>65</v>
      </c>
      <c r="I5" s="8">
        <v>0.65</v>
      </c>
    </row>
    <row r="6" spans="2:9" outlineLevel="2" x14ac:dyDescent="0.3">
      <c r="B6" s="4"/>
      <c r="C6" s="4"/>
      <c r="D6" s="4"/>
      <c r="E6" s="15" t="s">
        <v>286</v>
      </c>
      <c r="F6" s="4"/>
      <c r="G6" s="4"/>
      <c r="H6" s="4">
        <f>SUBTOTAL(9,H4:H5)</f>
        <v>73</v>
      </c>
      <c r="I6" s="8"/>
    </row>
    <row r="7" spans="2:9" outlineLevel="3" x14ac:dyDescent="0.3">
      <c r="B7" s="4" t="s">
        <v>160</v>
      </c>
      <c r="C7" s="4" t="s">
        <v>126</v>
      </c>
      <c r="D7" s="4" t="s">
        <v>161</v>
      </c>
      <c r="E7" s="4" t="s">
        <v>157</v>
      </c>
      <c r="F7" s="4">
        <v>85</v>
      </c>
      <c r="G7" s="4">
        <v>30</v>
      </c>
      <c r="H7" s="4">
        <v>9</v>
      </c>
      <c r="I7" s="8">
        <v>0.3</v>
      </c>
    </row>
    <row r="8" spans="2:9" outlineLevel="2" x14ac:dyDescent="0.3">
      <c r="B8" s="4"/>
      <c r="C8" s="4"/>
      <c r="D8" s="4"/>
      <c r="E8" s="15" t="s">
        <v>287</v>
      </c>
      <c r="F8" s="4"/>
      <c r="G8" s="4"/>
      <c r="H8" s="4">
        <f>SUBTOTAL(9,H7:H7)</f>
        <v>9</v>
      </c>
      <c r="I8" s="8"/>
    </row>
    <row r="9" spans="2:9" outlineLevel="1" x14ac:dyDescent="0.3">
      <c r="B9" s="4"/>
      <c r="C9" s="15" t="s">
        <v>282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8"/>
    </row>
    <row r="10" spans="2:9" outlineLevel="3" x14ac:dyDescent="0.3">
      <c r="B10" s="4" t="s">
        <v>172</v>
      </c>
      <c r="C10" s="4" t="s">
        <v>130</v>
      </c>
      <c r="D10" s="4" t="s">
        <v>173</v>
      </c>
      <c r="E10" s="4" t="s">
        <v>169</v>
      </c>
      <c r="F10" s="4">
        <v>250</v>
      </c>
      <c r="G10" s="4">
        <v>100</v>
      </c>
      <c r="H10" s="4">
        <v>75</v>
      </c>
      <c r="I10" s="8">
        <v>0.75</v>
      </c>
    </row>
    <row r="11" spans="2:9" outlineLevel="3" x14ac:dyDescent="0.3">
      <c r="B11" s="4" t="s">
        <v>174</v>
      </c>
      <c r="C11" s="4" t="s">
        <v>130</v>
      </c>
      <c r="D11" s="4" t="s">
        <v>175</v>
      </c>
      <c r="E11" s="4" t="s">
        <v>169</v>
      </c>
      <c r="F11" s="4">
        <v>45</v>
      </c>
      <c r="G11" s="4">
        <v>60</v>
      </c>
      <c r="H11" s="4">
        <v>15</v>
      </c>
      <c r="I11" s="8">
        <v>0.25</v>
      </c>
    </row>
    <row r="12" spans="2:9" outlineLevel="2" x14ac:dyDescent="0.3">
      <c r="B12" s="4"/>
      <c r="C12" s="4"/>
      <c r="D12" s="4"/>
      <c r="E12" s="15" t="s">
        <v>288</v>
      </c>
      <c r="F12" s="4"/>
      <c r="G12" s="4"/>
      <c r="H12" s="4">
        <f>SUBTOTAL(9,H10:H11)</f>
        <v>90</v>
      </c>
      <c r="I12" s="8"/>
    </row>
    <row r="13" spans="2:9" outlineLevel="3" x14ac:dyDescent="0.3">
      <c r="B13" s="4" t="s">
        <v>158</v>
      </c>
      <c r="C13" s="4" t="s">
        <v>130</v>
      </c>
      <c r="D13" s="4" t="s">
        <v>159</v>
      </c>
      <c r="E13" s="4" t="s">
        <v>157</v>
      </c>
      <c r="F13" s="4">
        <v>190</v>
      </c>
      <c r="G13" s="4">
        <v>70</v>
      </c>
      <c r="H13" s="4">
        <v>21</v>
      </c>
      <c r="I13" s="8">
        <v>0.3</v>
      </c>
    </row>
    <row r="14" spans="2:9" outlineLevel="2" x14ac:dyDescent="0.3">
      <c r="B14" s="4"/>
      <c r="C14" s="4"/>
      <c r="D14" s="4"/>
      <c r="E14" s="15" t="s">
        <v>287</v>
      </c>
      <c r="F14" s="4"/>
      <c r="G14" s="4"/>
      <c r="H14" s="4">
        <f>SUBTOTAL(9,H13:H13)</f>
        <v>21</v>
      </c>
      <c r="I14" s="8"/>
    </row>
    <row r="15" spans="2:9" outlineLevel="1" x14ac:dyDescent="0.3">
      <c r="B15" s="4"/>
      <c r="C15" s="15" t="s">
        <v>283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8"/>
    </row>
    <row r="16" spans="2:9" outlineLevel="3" x14ac:dyDescent="0.3">
      <c r="B16" s="4" t="s">
        <v>167</v>
      </c>
      <c r="C16" s="4" t="s">
        <v>133</v>
      </c>
      <c r="D16" s="4" t="s">
        <v>168</v>
      </c>
      <c r="E16" s="4" t="s">
        <v>169</v>
      </c>
      <c r="F16" s="4">
        <v>160</v>
      </c>
      <c r="G16" s="4">
        <v>70</v>
      </c>
      <c r="H16" s="4">
        <v>18</v>
      </c>
      <c r="I16" s="8">
        <v>0.26</v>
      </c>
    </row>
    <row r="17" spans="2:9" outlineLevel="3" x14ac:dyDescent="0.3">
      <c r="B17" s="4" t="s">
        <v>170</v>
      </c>
      <c r="C17" s="4" t="s">
        <v>133</v>
      </c>
      <c r="D17" s="4" t="s">
        <v>171</v>
      </c>
      <c r="E17" s="4" t="s">
        <v>169</v>
      </c>
      <c r="F17" s="4">
        <v>180</v>
      </c>
      <c r="G17" s="4">
        <v>70</v>
      </c>
      <c r="H17" s="4">
        <v>55</v>
      </c>
      <c r="I17" s="8">
        <v>0.79</v>
      </c>
    </row>
    <row r="18" spans="2:9" outlineLevel="2" x14ac:dyDescent="0.3">
      <c r="B18" s="4"/>
      <c r="C18" s="4"/>
      <c r="D18" s="4"/>
      <c r="E18" s="15" t="s">
        <v>288</v>
      </c>
      <c r="F18" s="4"/>
      <c r="G18" s="4"/>
      <c r="H18" s="4">
        <f>SUBTOTAL(9,H16:H17)</f>
        <v>73</v>
      </c>
      <c r="I18" s="8"/>
    </row>
    <row r="19" spans="2:9" outlineLevel="3" x14ac:dyDescent="0.3">
      <c r="B19" s="4" t="s">
        <v>155</v>
      </c>
      <c r="C19" s="4" t="s">
        <v>133</v>
      </c>
      <c r="D19" s="4" t="s">
        <v>156</v>
      </c>
      <c r="E19" s="4" t="s">
        <v>157</v>
      </c>
      <c r="F19" s="4">
        <v>210</v>
      </c>
      <c r="G19" s="4">
        <v>100</v>
      </c>
      <c r="H19" s="4">
        <v>30</v>
      </c>
      <c r="I19" s="8">
        <v>0.3</v>
      </c>
    </row>
    <row r="20" spans="2:9" outlineLevel="2" x14ac:dyDescent="0.3">
      <c r="B20" s="1"/>
      <c r="C20" s="1"/>
      <c r="D20" s="1"/>
      <c r="E20" s="16" t="s">
        <v>287</v>
      </c>
      <c r="F20" s="1"/>
      <c r="G20" s="1"/>
      <c r="H20" s="1">
        <f>SUBTOTAL(9,H19:H19)</f>
        <v>30</v>
      </c>
      <c r="I20" s="9"/>
    </row>
    <row r="21" spans="2:9" outlineLevel="1" x14ac:dyDescent="0.3">
      <c r="B21" s="1"/>
      <c r="C21" s="16" t="s">
        <v>284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9"/>
    </row>
    <row r="22" spans="2:9" x14ac:dyDescent="0.3">
      <c r="B22" s="1"/>
      <c r="C22" s="16"/>
      <c r="D22" s="1"/>
      <c r="E22" s="16" t="s">
        <v>289</v>
      </c>
      <c r="F22" s="1"/>
      <c r="G22" s="1"/>
      <c r="H22" s="1">
        <f>SUBTOTAL(9,H4:H19)</f>
        <v>296</v>
      </c>
      <c r="I22" s="9"/>
    </row>
    <row r="23" spans="2:9" x14ac:dyDescent="0.3">
      <c r="B23" s="1"/>
      <c r="C23" s="16" t="s">
        <v>285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9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workbookViewId="0">
      <selection activeCell="D24" sqref="D24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12.375" bestFit="1" customWidth="1"/>
    <col min="6" max="6" width="8.625" customWidth="1"/>
    <col min="7" max="7" width="9.125" bestFit="1" customWidth="1"/>
  </cols>
  <sheetData>
    <row r="1" spans="1:7" ht="20.25" x14ac:dyDescent="0.3">
      <c r="A1" s="21" t="s">
        <v>176</v>
      </c>
      <c r="B1" s="21"/>
      <c r="C1" s="21"/>
      <c r="D1" s="21"/>
      <c r="E1" s="21"/>
      <c r="F1" s="21"/>
      <c r="G1" s="21"/>
    </row>
    <row r="3" spans="1:7" x14ac:dyDescent="0.3">
      <c r="A3" s="4" t="s">
        <v>177</v>
      </c>
      <c r="B3" s="4" t="s">
        <v>178</v>
      </c>
      <c r="C3" s="4" t="s">
        <v>179</v>
      </c>
      <c r="D3" s="4" t="s">
        <v>180</v>
      </c>
      <c r="E3" s="4" t="s">
        <v>181</v>
      </c>
      <c r="F3" s="4" t="s">
        <v>182</v>
      </c>
      <c r="G3" s="4" t="s">
        <v>183</v>
      </c>
    </row>
    <row r="4" spans="1:7" x14ac:dyDescent="0.3">
      <c r="A4" s="4" t="s">
        <v>184</v>
      </c>
      <c r="B4" s="4" t="s">
        <v>185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184</v>
      </c>
      <c r="B5" s="4" t="s">
        <v>186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184</v>
      </c>
      <c r="B6" s="4" t="s">
        <v>187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188</v>
      </c>
      <c r="B7" s="4" t="s">
        <v>189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188</v>
      </c>
      <c r="B8" s="4" t="s">
        <v>190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188</v>
      </c>
      <c r="B9" s="4" t="s">
        <v>191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192</v>
      </c>
      <c r="B10" s="4" t="s">
        <v>193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192</v>
      </c>
      <c r="B11" s="4" t="s">
        <v>194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192</v>
      </c>
      <c r="B12" s="4" t="s">
        <v>195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17" t="s">
        <v>290</v>
      </c>
      <c r="B18" s="17" t="s">
        <v>177</v>
      </c>
    </row>
    <row r="19" spans="1:4" x14ac:dyDescent="0.3">
      <c r="A19" s="17" t="s">
        <v>178</v>
      </c>
      <c r="B19" t="s">
        <v>184</v>
      </c>
      <c r="C19" t="s">
        <v>188</v>
      </c>
      <c r="D19" t="s">
        <v>289</v>
      </c>
    </row>
    <row r="20" spans="1:4" x14ac:dyDescent="0.3">
      <c r="A20" t="s">
        <v>186</v>
      </c>
      <c r="B20" s="18">
        <v>500000</v>
      </c>
      <c r="C20" s="18"/>
      <c r="D20" s="18">
        <v>500000</v>
      </c>
    </row>
    <row r="21" spans="1:4" x14ac:dyDescent="0.3">
      <c r="A21" t="s">
        <v>187</v>
      </c>
      <c r="B21" s="18">
        <v>500000</v>
      </c>
      <c r="C21" s="18"/>
      <c r="D21" s="18">
        <v>500000</v>
      </c>
    </row>
    <row r="22" spans="1:4" x14ac:dyDescent="0.3">
      <c r="A22" t="s">
        <v>191</v>
      </c>
      <c r="B22" s="18"/>
      <c r="C22" s="18">
        <v>425000</v>
      </c>
      <c r="D22" s="18">
        <v>425000</v>
      </c>
    </row>
    <row r="23" spans="1:4" x14ac:dyDescent="0.3">
      <c r="A23" t="s">
        <v>190</v>
      </c>
      <c r="B23" s="18"/>
      <c r="C23" s="18">
        <v>500000</v>
      </c>
      <c r="D23" s="18">
        <v>500000</v>
      </c>
    </row>
    <row r="24" spans="1:4" x14ac:dyDescent="0.3">
      <c r="A24" t="s">
        <v>189</v>
      </c>
      <c r="B24" s="18"/>
      <c r="C24" s="18">
        <v>550000</v>
      </c>
      <c r="D24" s="18">
        <v>550000</v>
      </c>
    </row>
    <row r="25" spans="1:4" x14ac:dyDescent="0.3">
      <c r="A25" t="s">
        <v>185</v>
      </c>
      <c r="B25" s="18">
        <v>650000</v>
      </c>
      <c r="C25" s="18"/>
      <c r="D25" s="18">
        <v>650000</v>
      </c>
    </row>
    <row r="26" spans="1:4" x14ac:dyDescent="0.3">
      <c r="A26" t="s">
        <v>289</v>
      </c>
      <c r="B26" s="18">
        <v>1650000</v>
      </c>
      <c r="C26" s="18">
        <v>1475000</v>
      </c>
      <c r="D26" s="1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30" t="s">
        <v>196</v>
      </c>
      <c r="B1" s="30"/>
    </row>
    <row r="3" spans="1:5" x14ac:dyDescent="0.3">
      <c r="A3" s="4" t="s">
        <v>197</v>
      </c>
      <c r="B3" s="4" t="s">
        <v>198</v>
      </c>
      <c r="D3" s="4" t="s">
        <v>203</v>
      </c>
      <c r="E3" s="4" t="s">
        <v>204</v>
      </c>
    </row>
    <row r="4" spans="1:5" x14ac:dyDescent="0.3">
      <c r="A4" s="4" t="s">
        <v>199</v>
      </c>
      <c r="B4" s="11">
        <v>2450</v>
      </c>
      <c r="D4" s="4"/>
      <c r="E4" s="10">
        <f>B5/B4</f>
        <v>0.48979591836734693</v>
      </c>
    </row>
    <row r="5" spans="1:5" x14ac:dyDescent="0.3">
      <c r="A5" s="4" t="s">
        <v>200</v>
      </c>
      <c r="B5" s="11">
        <v>1200</v>
      </c>
      <c r="D5" s="13">
        <v>1000</v>
      </c>
      <c r="E5" s="10">
        <f t="dataTable" ref="E5:E8" dt2D="0" dtr="0" r1="B5"/>
        <v>0.40816326530612246</v>
      </c>
    </row>
    <row r="6" spans="1:5" x14ac:dyDescent="0.3">
      <c r="A6" s="4" t="s">
        <v>201</v>
      </c>
      <c r="B6" s="12">
        <f>B5/B4</f>
        <v>0.48979591836734693</v>
      </c>
      <c r="D6" s="13">
        <v>1500</v>
      </c>
      <c r="E6" s="10">
        <v>0.61224489795918369</v>
      </c>
    </row>
    <row r="7" spans="1:5" x14ac:dyDescent="0.3">
      <c r="A7" s="4" t="s">
        <v>202</v>
      </c>
      <c r="B7" s="11">
        <v>-1250</v>
      </c>
      <c r="D7" s="13">
        <v>2000</v>
      </c>
      <c r="E7" s="10">
        <v>0.81632653061224492</v>
      </c>
    </row>
    <row r="8" spans="1:5" x14ac:dyDescent="0.3">
      <c r="D8" s="13">
        <v>2500</v>
      </c>
      <c r="E8" s="10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L21" sqref="L21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21" t="s">
        <v>205</v>
      </c>
      <c r="B1" s="21"/>
      <c r="C1" s="21"/>
      <c r="D1" s="21"/>
      <c r="E1" s="21"/>
      <c r="F1" s="21"/>
      <c r="G1" s="21"/>
      <c r="H1" s="21"/>
      <c r="I1" s="21"/>
    </row>
    <row r="3" spans="1:9" x14ac:dyDescent="0.3">
      <c r="A3" s="4" t="s">
        <v>206</v>
      </c>
      <c r="B3" s="4" t="s">
        <v>207</v>
      </c>
      <c r="C3" s="4" t="s">
        <v>208</v>
      </c>
      <c r="D3" s="4" t="s">
        <v>209</v>
      </c>
      <c r="E3" s="4" t="s">
        <v>210</v>
      </c>
      <c r="F3" s="4" t="s">
        <v>211</v>
      </c>
      <c r="G3" s="4" t="s">
        <v>212</v>
      </c>
      <c r="H3" s="4" t="s">
        <v>213</v>
      </c>
      <c r="I3" s="4" t="s">
        <v>214</v>
      </c>
    </row>
    <row r="4" spans="1:9" x14ac:dyDescent="0.3">
      <c r="A4" s="4" t="s">
        <v>215</v>
      </c>
      <c r="B4" s="4" t="s">
        <v>216</v>
      </c>
      <c r="C4" s="4" t="s">
        <v>217</v>
      </c>
      <c r="D4" s="5">
        <v>700000</v>
      </c>
      <c r="E4" s="19">
        <v>0.1</v>
      </c>
      <c r="F4" s="5">
        <v>700</v>
      </c>
      <c r="G4" s="4">
        <v>10</v>
      </c>
      <c r="H4" s="5">
        <v>200</v>
      </c>
      <c r="I4" s="20">
        <f>F4+H4</f>
        <v>900</v>
      </c>
    </row>
    <row r="5" spans="1:9" x14ac:dyDescent="0.3">
      <c r="A5" s="4" t="s">
        <v>218</v>
      </c>
      <c r="B5" s="4" t="s">
        <v>219</v>
      </c>
      <c r="C5" s="4" t="s">
        <v>220</v>
      </c>
      <c r="D5" s="5">
        <v>1600000</v>
      </c>
      <c r="E5" s="19">
        <v>0.2</v>
      </c>
      <c r="F5" s="5">
        <v>3200</v>
      </c>
      <c r="G5" s="4">
        <v>15</v>
      </c>
      <c r="H5" s="5">
        <v>300</v>
      </c>
      <c r="I5" s="20">
        <f t="shared" ref="I5:I12" si="0">F5+H5</f>
        <v>3500</v>
      </c>
    </row>
    <row r="6" spans="1:9" x14ac:dyDescent="0.3">
      <c r="A6" s="4" t="s">
        <v>221</v>
      </c>
      <c r="B6" s="4" t="s">
        <v>222</v>
      </c>
      <c r="C6" s="4" t="s">
        <v>223</v>
      </c>
      <c r="D6" s="5">
        <v>600000</v>
      </c>
      <c r="E6" s="19">
        <v>0.1</v>
      </c>
      <c r="F6" s="5">
        <v>600</v>
      </c>
      <c r="G6" s="4">
        <v>8</v>
      </c>
      <c r="H6" s="5">
        <v>160</v>
      </c>
      <c r="I6" s="20">
        <f t="shared" si="0"/>
        <v>760</v>
      </c>
    </row>
    <row r="7" spans="1:9" x14ac:dyDescent="0.3">
      <c r="A7" s="4" t="s">
        <v>224</v>
      </c>
      <c r="B7" s="4" t="s">
        <v>225</v>
      </c>
      <c r="C7" s="4" t="s">
        <v>223</v>
      </c>
      <c r="D7" s="5">
        <v>2200000</v>
      </c>
      <c r="E7" s="19">
        <v>0.2</v>
      </c>
      <c r="F7" s="5">
        <v>4400</v>
      </c>
      <c r="G7" s="4">
        <v>25</v>
      </c>
      <c r="H7" s="5">
        <v>500</v>
      </c>
      <c r="I7" s="20">
        <f t="shared" si="0"/>
        <v>4900</v>
      </c>
    </row>
    <row r="8" spans="1:9" x14ac:dyDescent="0.3">
      <c r="A8" s="4" t="s">
        <v>226</v>
      </c>
      <c r="B8" s="4" t="s">
        <v>227</v>
      </c>
      <c r="C8" s="4" t="s">
        <v>220</v>
      </c>
      <c r="D8" s="5">
        <v>500000</v>
      </c>
      <c r="E8" s="19">
        <v>0.1</v>
      </c>
      <c r="F8" s="5">
        <v>500</v>
      </c>
      <c r="G8" s="4">
        <v>3</v>
      </c>
      <c r="H8" s="5">
        <v>60</v>
      </c>
      <c r="I8" s="20">
        <f t="shared" si="0"/>
        <v>560</v>
      </c>
    </row>
    <row r="9" spans="1:9" x14ac:dyDescent="0.3">
      <c r="A9" s="4" t="s">
        <v>228</v>
      </c>
      <c r="B9" s="4" t="s">
        <v>229</v>
      </c>
      <c r="C9" s="4" t="s">
        <v>220</v>
      </c>
      <c r="D9" s="5">
        <v>2800000</v>
      </c>
      <c r="E9" s="19">
        <v>0.3</v>
      </c>
      <c r="F9" s="5">
        <v>8400</v>
      </c>
      <c r="G9" s="4">
        <v>9</v>
      </c>
      <c r="H9" s="5">
        <v>180</v>
      </c>
      <c r="I9" s="20">
        <f t="shared" si="0"/>
        <v>8580</v>
      </c>
    </row>
    <row r="10" spans="1:9" x14ac:dyDescent="0.3">
      <c r="A10" s="4" t="s">
        <v>230</v>
      </c>
      <c r="B10" s="4" t="s">
        <v>231</v>
      </c>
      <c r="C10" s="4" t="s">
        <v>217</v>
      </c>
      <c r="D10" s="5">
        <v>300000</v>
      </c>
      <c r="E10" s="19">
        <v>0</v>
      </c>
      <c r="F10" s="5">
        <v>0</v>
      </c>
      <c r="G10" s="4">
        <v>7</v>
      </c>
      <c r="H10" s="5">
        <v>140</v>
      </c>
      <c r="I10" s="20">
        <f t="shared" si="0"/>
        <v>140</v>
      </c>
    </row>
    <row r="11" spans="1:9" x14ac:dyDescent="0.3">
      <c r="A11" s="4" t="s">
        <v>232</v>
      </c>
      <c r="B11" s="4" t="s">
        <v>233</v>
      </c>
      <c r="C11" s="4" t="s">
        <v>217</v>
      </c>
      <c r="D11" s="5">
        <v>3200000</v>
      </c>
      <c r="E11" s="19">
        <v>0.3</v>
      </c>
      <c r="F11" s="5">
        <v>9600</v>
      </c>
      <c r="G11" s="4">
        <v>24</v>
      </c>
      <c r="H11" s="5">
        <v>480</v>
      </c>
      <c r="I11" s="20">
        <f t="shared" si="0"/>
        <v>10080</v>
      </c>
    </row>
    <row r="12" spans="1:9" x14ac:dyDescent="0.3">
      <c r="A12" s="4" t="s">
        <v>234</v>
      </c>
      <c r="B12" s="4" t="s">
        <v>235</v>
      </c>
      <c r="C12" s="4" t="s">
        <v>220</v>
      </c>
      <c r="D12" s="5">
        <v>1500000</v>
      </c>
      <c r="E12" s="19">
        <v>0.2</v>
      </c>
      <c r="F12" s="5">
        <v>3000</v>
      </c>
      <c r="G12" s="4">
        <v>13</v>
      </c>
      <c r="H12" s="5">
        <v>260</v>
      </c>
      <c r="I12" s="20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2025-12-16T23:45:32Z</dcterms:modified>
</cp:coreProperties>
</file>