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 codeName="{3D1A710C-6663-3D7B-7F91-EC182F24A4BC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2급 - 복사본\03 기본모의고사\"/>
    </mc:Choice>
  </mc:AlternateContent>
  <xr:revisionPtr revIDLastSave="0" documentId="13_ncr:1_{8A39EA0D-621C-4413-901C-1CBC5A0A189E}" xr6:coauthVersionLast="36" xr6:coauthVersionMax="47" xr10:uidLastSave="{00000000-0000-0000-0000-000000000000}"/>
  <bookViews>
    <workbookView xWindow="0" yWindow="0" windowWidth="21600" windowHeight="9480" tabRatio="74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4" l="1"/>
  <c r="B6" i="10"/>
  <c r="C29" i="4"/>
  <c r="C30" i="4"/>
  <c r="C31" i="4"/>
  <c r="C32" i="4"/>
  <c r="C33" i="4"/>
  <c r="C34" i="4"/>
  <c r="C35" i="4"/>
  <c r="C28" i="4"/>
  <c r="D12" i="4"/>
  <c r="I5" i="7"/>
  <c r="I6" i="7"/>
  <c r="I7" i="7"/>
  <c r="I8" i="7"/>
  <c r="I9" i="7"/>
  <c r="I10" i="7"/>
  <c r="I11" i="7"/>
  <c r="I12" i="7"/>
  <c r="I4" i="7"/>
  <c r="E4" i="10"/>
  <c r="H22" i="5"/>
  <c r="H20" i="5"/>
  <c r="H18" i="5"/>
  <c r="H14" i="5"/>
  <c r="H12" i="5"/>
  <c r="H8" i="5"/>
  <c r="H6" i="5"/>
  <c r="G21" i="5"/>
  <c r="F21" i="5"/>
  <c r="G15" i="5"/>
  <c r="F15" i="5"/>
  <c r="G9" i="5"/>
  <c r="F9" i="5"/>
  <c r="F23" i="5" s="1"/>
  <c r="G23" i="5" l="1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yeye</author>
  </authors>
  <commentList>
    <comment ref="H10" authorId="0" shapeId="0" xr:uid="{CF3BBCDD-27A1-43A0-B23F-38DC5F9BC1C6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<sst xmlns="http://schemas.openxmlformats.org/spreadsheetml/2006/main" count="432" uniqueCount="325">
  <si>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</si>
  <si>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</si>
  <si>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</si>
  <si>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</si>
  <si>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</si>
  <si>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</si>
  <si>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</si>
  <si>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</si>
  <si>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</si>
  <si>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</si>
  <si>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</si>
  <si>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</si>
  <si>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</si>
  <si>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</si>
  <si>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</si>
  <si>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</si>
  <si>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</si>
  <si>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</si>
  <si>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</si>
  <si>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</si>
  <si>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</si>
  <si>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</si>
  <si>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</si>
  <si>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</si>
  <si>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</si>
  <si>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</si>
  <si>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</si>
  <si>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</si>
  <si>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</si>
  <si>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</si>
  <si>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</si>
  <si>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</si>
  <si>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</si>
  <si>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</si>
  <si>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</si>
  <si>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</si>
  <si>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</si>
  <si>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</si>
  <si>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</si>
  <si>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</si>
  <si>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</si>
  <si>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</si>
  <si>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</si>
  <si>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</si>
  <si>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</si>
  <si>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</si>
  <si>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</si>
  <si>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</si>
  <si>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</si>
  <si>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</si>
  <si>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</si>
  <si>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</si>
  <si>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</si>
  <si>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</si>
  <si>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</si>
  <si>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</si>
  <si>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</si>
  <si>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</si>
  <si>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</si>
  <si>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</si>
  <si>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</si>
  <si>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</si>
  <si>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</si>
  <si>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</si>
  <si>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</si>
  <si>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</si>
  <si>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</si>
  <si>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</si>
  <si>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</si>
  <si>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</si>
  <si>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</si>
  <si>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</si>
  <si>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</si>
  <si>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</si>
  <si>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</si>
  <si>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</si>
  <si>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</si>
  <si>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</si>
  <si>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</si>
  <si>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</si>
  <si>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</si>
  <si>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</si>
  <si>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</si>
  <si>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</si>
  <si>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</si>
  <si>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</si>
  <si>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</si>
  <si>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</si>
  <si>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</si>
  <si>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</si>
  <si>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</si>
  <si>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</si>
  <si>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</si>
  <si>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</si>
  <si>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</si>
  <si>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</si>
  <si>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</si>
  <si>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</si>
  <si>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</si>
  <si>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</si>
  <si>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</si>
  <si>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</si>
  <si>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</si>
  <si>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</si>
  <si>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</si>
  <si>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</si>
  <si>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</si>
  <si>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</si>
  <si>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</si>
  <si>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</si>
  <si>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</si>
  <si>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</si>
  <si>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</si>
  <si>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</si>
  <si>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</si>
  <si>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</si>
  <si>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</si>
  <si>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</si>
  <si>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</si>
  <si>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</si>
  <si>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</si>
  <si>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</si>
  <si>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</si>
  <si>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</si>
  <si>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</si>
  <si>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</si>
  <si>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</si>
  <si>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</si>
  <si>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</si>
  <si>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</si>
  <si>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</si>
  <si>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</si>
  <si>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</si>
  <si>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</si>
  <si>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</si>
  <si>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</si>
  <si>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</si>
  <si>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</si>
  <si>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</si>
  <si>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</si>
  <si>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</si>
  <si>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</si>
  <si>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</si>
  <si>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</si>
  <si>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</si>
  <si>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</si>
  <si>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</si>
  <si>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</si>
  <si>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</si>
  <si>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</si>
  <si>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</si>
  <si>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</si>
  <si>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</si>
  <si>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</si>
  <si>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</si>
  <si>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</si>
  <si>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</si>
  <si>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</si>
  <si>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</si>
  <si>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</si>
  <si>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</si>
  <si>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</si>
  <si>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</si>
  <si>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</si>
  <si>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</si>
  <si>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</si>
  <si>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</si>
  <si>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</si>
  <si>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</si>
  <si>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</si>
  <si>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</si>
  <si>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</si>
  <si>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</si>
  <si>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</si>
  <si>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</si>
  <si>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</si>
  <si>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</si>
  <si>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</si>
  <si>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</si>
  <si>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</si>
  <si>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</si>
  <si>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</si>
  <si>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</si>
  <si>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</si>
  <si>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</si>
  <si>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</si>
  <si>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</si>
  <si>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</si>
  <si>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</si>
  <si>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</si>
  <si>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</si>
  <si>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</si>
  <si>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</si>
  <si>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</si>
  <si>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</si>
  <si>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</si>
  <si>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</si>
  <si>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</si>
  <si>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</si>
  <si>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</si>
  <si>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</si>
  <si>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</si>
  <si>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</si>
  <si>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</si>
  <si>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</si>
  <si>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</si>
  <si>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</si>
  <si>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</si>
  <si>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</si>
  <si>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</si>
  <si>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</si>
  <si>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</si>
  <si>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</si>
  <si>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</si>
  <si>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</si>
  <si>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</si>
  <si>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</si>
  <si>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</si>
  <si>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</si>
  <si>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</si>
  <si>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</si>
  <si>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</si>
  <si>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</si>
  <si>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</si>
  <si>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</si>
  <si>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</si>
  <si>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</si>
  <si>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</si>
  <si>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</si>
  <si>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</si>
  <si>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</si>
  <si>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</si>
  <si>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</si>
  <si>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</si>
  <si>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</si>
  <si>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</si>
  <si>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</si>
  <si>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</si>
  <si>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</si>
  <si>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</si>
  <si>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</si>
  <si>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</si>
  <si>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</si>
  <si>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</si>
  <si>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</si>
  <si>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</si>
  <si>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</si>
  <si>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</si>
  <si>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</si>
  <si>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</si>
  <si>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</si>
  <si>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</si>
  <si>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</si>
  <si>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</si>
  <si>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</si>
  <si>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</si>
  <si>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</si>
  <si>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</si>
  <si>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</si>
  <si>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</si>
  <si>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</si>
  <si>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</si>
  <si>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</si>
  <si>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</si>
  <si>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</si>
  <si>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</si>
  <si>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</si>
  <si>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</si>
  <si>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</si>
  <si>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</si>
  <si>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</si>
  <si>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</si>
  <si>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</si>
  <si>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</si>
  <si>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</si>
  <si>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</si>
  <si>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</si>
  <si>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</si>
  <si>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</si>
  <si>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</si>
  <si>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</si>
  <si>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</si>
  <si>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</si>
  <si>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</si>
  <si>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</si>
  <si>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</si>
  <si>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</si>
  <si>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</si>
  <si>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</si>
  <si>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</si>
  <si>
    <t>사원번호</t>
    <phoneticPr fontId="1" type="noConversion"/>
  </si>
  <si>
    <t>직위</t>
    <phoneticPr fontId="1" type="noConversion"/>
  </si>
  <si>
    <t>이름</t>
    <phoneticPr fontId="1" type="noConversion"/>
  </si>
  <si>
    <t>연락쳐</t>
    <phoneticPr fontId="1" type="noConversion"/>
  </si>
  <si>
    <t>입사년도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</si>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</sst>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0.0"/>
    <numFmt numFmtId="177" formatCode="#,##0_ "/>
    <numFmt numFmtId="178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7" xfId="3" applyBorder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43" fontId="0" fillId="0" borderId="1" xfId="1" applyNumberFormat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95E7C544-F940-45BE-AA1A-5500DCE10E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22385D37-6C14-4B45-AAE9-4C57963F21A1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ye" refreshedDate="45803.597011342594" createdVersion="6" refreshedVersion="6" minRefreshableVersion="3" recordCount="9" xr:uid="{AC76878C-8FF6-48AC-A4B9-B0CEA8444384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58F93E-F773-48BD-A3E8-0202BA1E6093}" name="피벗 테이블1" cacheId="3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B3" sqref="B3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290</v>
      </c>
      <c r="B3" s="1" t="s">
        <v>319</v>
      </c>
      <c r="C3" s="1" t="s">
        <v>291</v>
      </c>
      <c r="D3" s="1" t="s">
        <v>292</v>
      </c>
      <c r="E3" s="1" t="s">
        <v>293</v>
      </c>
      <c r="F3" s="1" t="s">
        <v>294</v>
      </c>
    </row>
    <row r="4" spans="1:6" x14ac:dyDescent="0.3">
      <c r="A4" s="1" t="s">
        <v>313</v>
      </c>
      <c r="B4" s="1" t="s">
        <v>295</v>
      </c>
      <c r="C4" s="1" t="s">
        <v>298</v>
      </c>
      <c r="D4" s="1" t="s">
        <v>301</v>
      </c>
      <c r="E4" s="1" t="s">
        <v>307</v>
      </c>
      <c r="F4" s="1">
        <v>2014</v>
      </c>
    </row>
    <row r="5" spans="1:6" x14ac:dyDescent="0.3">
      <c r="A5" s="1" t="s">
        <v>314</v>
      </c>
      <c r="B5" s="1" t="s">
        <v>296</v>
      </c>
      <c r="C5" s="1" t="s">
        <v>299</v>
      </c>
      <c r="D5" s="1" t="s">
        <v>302</v>
      </c>
      <c r="E5" s="1" t="s">
        <v>308</v>
      </c>
      <c r="F5" s="1">
        <v>2019</v>
      </c>
    </row>
    <row r="6" spans="1:6" x14ac:dyDescent="0.3">
      <c r="A6" s="1" t="s">
        <v>315</v>
      </c>
      <c r="B6" s="1" t="s">
        <v>297</v>
      </c>
      <c r="C6" s="1" t="s">
        <v>300</v>
      </c>
      <c r="D6" s="1" t="s">
        <v>303</v>
      </c>
      <c r="E6" s="1" t="s">
        <v>309</v>
      </c>
      <c r="F6" s="1">
        <v>2022</v>
      </c>
    </row>
    <row r="7" spans="1:6" x14ac:dyDescent="0.3">
      <c r="A7" s="1" t="s">
        <v>316</v>
      </c>
      <c r="B7" s="1" t="s">
        <v>295</v>
      </c>
      <c r="C7" s="1" t="s">
        <v>298</v>
      </c>
      <c r="D7" s="1" t="s">
        <v>304</v>
      </c>
      <c r="E7" s="1" t="s">
        <v>310</v>
      </c>
      <c r="F7" s="1">
        <v>2013</v>
      </c>
    </row>
    <row r="8" spans="1:6" x14ac:dyDescent="0.3">
      <c r="A8" s="1" t="s">
        <v>317</v>
      </c>
      <c r="B8" s="1" t="s">
        <v>297</v>
      </c>
      <c r="C8" s="1" t="s">
        <v>300</v>
      </c>
      <c r="D8" s="1" t="s">
        <v>305</v>
      </c>
      <c r="E8" s="1" t="s">
        <v>311</v>
      </c>
      <c r="F8" s="1">
        <v>2021</v>
      </c>
    </row>
    <row r="9" spans="1:6" x14ac:dyDescent="0.3">
      <c r="A9" s="1" t="s">
        <v>318</v>
      </c>
      <c r="B9" s="1" t="s">
        <v>296</v>
      </c>
      <c r="C9" s="1" t="s">
        <v>298</v>
      </c>
      <c r="D9" s="1" t="s">
        <v>306</v>
      </c>
      <c r="E9" s="1" t="s">
        <v>312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9" workbookViewId="0">
      <selection activeCell="K26" sqref="K26"/>
    </sheetView>
  </sheetViews>
  <sheetFormatPr defaultRowHeight="16.5" x14ac:dyDescent="0.3"/>
  <sheetData>
    <row r="1" spans="1:8" ht="20.25" x14ac:dyDescent="0.3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K17" sqref="K17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36" t="s">
        <v>72</v>
      </c>
      <c r="C4" s="37" t="s">
        <v>73</v>
      </c>
      <c r="D4" s="37" t="s">
        <v>74</v>
      </c>
      <c r="E4" s="37" t="s">
        <v>75</v>
      </c>
      <c r="F4" s="37"/>
      <c r="G4" s="37"/>
      <c r="H4" s="37"/>
      <c r="I4" s="38"/>
    </row>
    <row r="5" spans="2:9" x14ac:dyDescent="0.3">
      <c r="B5" s="39"/>
      <c r="C5" s="33"/>
      <c r="D5" s="33"/>
      <c r="E5" s="34" t="s">
        <v>6</v>
      </c>
      <c r="F5" s="34" t="s">
        <v>7</v>
      </c>
      <c r="G5" s="34" t="s">
        <v>76</v>
      </c>
      <c r="H5" s="34" t="s">
        <v>77</v>
      </c>
      <c r="I5" s="40" t="s">
        <v>320</v>
      </c>
    </row>
    <row r="6" spans="2:9" x14ac:dyDescent="0.3">
      <c r="B6" s="41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35">
        <v>67000000</v>
      </c>
      <c r="I6" s="42" t="s">
        <v>80</v>
      </c>
    </row>
    <row r="7" spans="2:9" x14ac:dyDescent="0.3">
      <c r="B7" s="41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35">
        <v>89000000</v>
      </c>
      <c r="I7" s="42" t="s">
        <v>82</v>
      </c>
    </row>
    <row r="8" spans="2:9" x14ac:dyDescent="0.3">
      <c r="B8" s="41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35">
        <v>87000000</v>
      </c>
      <c r="I8" s="42" t="s">
        <v>85</v>
      </c>
    </row>
    <row r="9" spans="2:9" x14ac:dyDescent="0.3">
      <c r="B9" s="41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35">
        <v>72000000</v>
      </c>
      <c r="I9" s="42" t="s">
        <v>88</v>
      </c>
    </row>
    <row r="10" spans="2:9" x14ac:dyDescent="0.3">
      <c r="B10" s="41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35">
        <v>93000000</v>
      </c>
      <c r="I10" s="42" t="s">
        <v>90</v>
      </c>
    </row>
    <row r="11" spans="2:9" x14ac:dyDescent="0.3">
      <c r="B11" s="41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35">
        <v>32000000</v>
      </c>
      <c r="I11" s="42" t="s">
        <v>90</v>
      </c>
    </row>
    <row r="12" spans="2:9" x14ac:dyDescent="0.3">
      <c r="B12" s="41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35">
        <v>78000000</v>
      </c>
      <c r="I12" s="42" t="s">
        <v>80</v>
      </c>
    </row>
    <row r="13" spans="2:9" ht="17.25" thickBot="1" x14ac:dyDescent="0.35">
      <c r="B13" s="43" t="s">
        <v>95</v>
      </c>
      <c r="C13" s="44" t="s">
        <v>96</v>
      </c>
      <c r="D13" s="44">
        <v>13</v>
      </c>
      <c r="E13" s="44">
        <v>100</v>
      </c>
      <c r="F13" s="44">
        <v>85</v>
      </c>
      <c r="G13" s="45">
        <v>92.5</v>
      </c>
      <c r="H13" s="46">
        <v>45000000</v>
      </c>
      <c r="I13" s="4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I18" sqref="I18"/>
    </sheetView>
  </sheetViews>
  <sheetFormatPr defaultRowHeight="16.5" x14ac:dyDescent="0.3"/>
  <cols>
    <col min="1" max="1" width="2.625" customWidth="1"/>
  </cols>
  <sheetData>
    <row r="1" spans="2:8" ht="20.25" x14ac:dyDescent="0.3">
      <c r="B1" s="15" t="s">
        <v>97</v>
      </c>
      <c r="C1" s="15"/>
      <c r="D1" s="15"/>
      <c r="E1" s="15"/>
      <c r="F1" s="15"/>
      <c r="G1" s="15"/>
      <c r="H1" s="15"/>
    </row>
    <row r="3" spans="2:8" x14ac:dyDescent="0.3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3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L21" sqref="L21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321</v>
      </c>
      <c r="I16" s="1" t="s">
        <v>323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322</v>
      </c>
      <c r="I17" s="1" t="s">
        <v>324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abSelected="1" topLeftCell="A13" workbookViewId="0">
      <selection activeCell="C28" sqref="C28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7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1" t="s">
        <v>280</v>
      </c>
      <c r="B12" s="22"/>
      <c r="C12" s="23"/>
      <c r="D12" s="4">
        <f>ABS(AVERAGEIF(B3:B11,"남",C3:C11)-AVERAGEIF(B3:B11,"남",D3:D11))</f>
        <v>2.2000000000000028</v>
      </c>
      <c r="F12" s="21" t="s">
        <v>23</v>
      </c>
      <c r="G12" s="22"/>
      <c r="H12" s="23"/>
      <c r="I12" s="4">
        <f>COUNTIFS(H3:H11,"&gt;="&amp;LARGE($H$3:$H$11,3),I3:I11,"&gt;="&amp;LARGE($I$3:$I$11,3))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/>
      <c r="F17" s="4" t="s">
        <v>44</v>
      </c>
      <c r="G17" s="4">
        <v>96</v>
      </c>
      <c r="H17" s="4">
        <v>6</v>
      </c>
      <c r="I17" s="4"/>
    </row>
    <row r="18" spans="1:9" x14ac:dyDescent="0.3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3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3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3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3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3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3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48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48">
        <f t="shared" ref="C29:C35" si="0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48">
        <f t="shared" si="0"/>
        <v>4442.9590017825312</v>
      </c>
    </row>
    <row r="31" spans="1:9" x14ac:dyDescent="0.3">
      <c r="A31" s="4" t="s">
        <v>60</v>
      </c>
      <c r="B31" s="5">
        <v>7650000</v>
      </c>
      <c r="C31" s="48">
        <f t="shared" si="0"/>
        <v>4808.2966687617854</v>
      </c>
    </row>
    <row r="32" spans="1:9" x14ac:dyDescent="0.3">
      <c r="A32" s="4" t="s">
        <v>61</v>
      </c>
      <c r="B32" s="5">
        <v>6683000</v>
      </c>
      <c r="C32" s="48">
        <f t="shared" si="0"/>
        <v>7708.1891580161473</v>
      </c>
    </row>
    <row r="33" spans="1:8" x14ac:dyDescent="0.3">
      <c r="A33" s="4" t="s">
        <v>62</v>
      </c>
      <c r="B33" s="5">
        <v>6150000</v>
      </c>
      <c r="C33" s="48">
        <f t="shared" si="0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48">
        <f t="shared" si="0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48">
        <f t="shared" si="0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M16" sqref="M16"/>
    </sheetView>
  </sheetViews>
  <sheetFormatPr defaultRowHeight="16.5" outlineLevelRow="3" x14ac:dyDescent="0.3"/>
  <cols>
    <col min="1" max="1" width="2.625" customWidth="1"/>
    <col min="5" max="5" width="11.875" bestFit="1" customWidth="1"/>
    <col min="8" max="9" width="10.375" bestFit="1" customWidth="1"/>
  </cols>
  <sheetData>
    <row r="1" spans="2:9" ht="20.25" x14ac:dyDescent="0.3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25" t="s">
        <v>285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25" t="s">
        <v>286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25" t="s">
        <v>281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25" t="s">
        <v>287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25" t="s">
        <v>286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25" t="s">
        <v>282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25" t="s">
        <v>287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26"/>
      <c r="C20" s="26"/>
      <c r="D20" s="26"/>
      <c r="E20" s="28" t="s">
        <v>286</v>
      </c>
      <c r="F20" s="26"/>
      <c r="G20" s="26"/>
      <c r="H20" s="26">
        <f>SUBTOTAL(9,H19:H19)</f>
        <v>30</v>
      </c>
      <c r="I20" s="27"/>
    </row>
    <row r="21" spans="2:9" outlineLevel="1" x14ac:dyDescent="0.3">
      <c r="B21" s="26"/>
      <c r="C21" s="28" t="s">
        <v>283</v>
      </c>
      <c r="D21" s="26"/>
      <c r="E21" s="26"/>
      <c r="F21" s="26">
        <f>SUBTOTAL(1,F16:F19)</f>
        <v>183.33333333333334</v>
      </c>
      <c r="G21" s="26">
        <f>SUBTOTAL(1,G16:G19)</f>
        <v>80</v>
      </c>
      <c r="H21" s="26"/>
      <c r="I21" s="27"/>
    </row>
    <row r="22" spans="2:9" x14ac:dyDescent="0.3">
      <c r="B22" s="26"/>
      <c r="C22" s="28"/>
      <c r="D22" s="26"/>
      <c r="E22" s="28" t="s">
        <v>288</v>
      </c>
      <c r="F22" s="26"/>
      <c r="G22" s="26"/>
      <c r="H22" s="26">
        <f>SUBTOTAL(9,H4:H19)</f>
        <v>296</v>
      </c>
      <c r="I22" s="27"/>
    </row>
    <row r="23" spans="2:9" x14ac:dyDescent="0.3">
      <c r="B23" s="26"/>
      <c r="C23" s="28" t="s">
        <v>284</v>
      </c>
      <c r="D23" s="26"/>
      <c r="E23" s="26"/>
      <c r="F23" s="26">
        <f>SUBTOTAL(1,F4:F19)</f>
        <v>167.77777777777777</v>
      </c>
      <c r="G23" s="26">
        <f>SUBTOTAL(1,G4:G19)</f>
        <v>70</v>
      </c>
      <c r="H23" s="26"/>
      <c r="I23" s="27"/>
    </row>
  </sheetData>
  <sortState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9" workbookViewId="0">
      <selection activeCell="C22" sqref="C22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9.625" bestFit="1" customWidth="1"/>
    <col min="6" max="6" width="8.625" customWidth="1"/>
    <col min="7" max="7" width="9.125" bestFit="1" customWidth="1"/>
  </cols>
  <sheetData>
    <row r="1" spans="1:7" ht="20.25" x14ac:dyDescent="0.3">
      <c r="A1" s="15" t="s">
        <v>175</v>
      </c>
      <c r="B1" s="15"/>
      <c r="C1" s="15"/>
      <c r="D1" s="15"/>
      <c r="E1" s="15"/>
      <c r="F1" s="15"/>
      <c r="G1" s="1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9" t="s">
        <v>289</v>
      </c>
      <c r="B18" s="29" t="s">
        <v>176</v>
      </c>
    </row>
    <row r="19" spans="1:4" x14ac:dyDescent="0.3">
      <c r="A19" s="29" t="s">
        <v>177</v>
      </c>
      <c r="B19" t="s">
        <v>183</v>
      </c>
      <c r="C19" t="s">
        <v>187</v>
      </c>
      <c r="D19" t="s">
        <v>288</v>
      </c>
    </row>
    <row r="20" spans="1:4" x14ac:dyDescent="0.3">
      <c r="A20" t="s">
        <v>185</v>
      </c>
      <c r="B20" s="30">
        <v>500000</v>
      </c>
      <c r="C20" s="30"/>
      <c r="D20" s="30">
        <v>500000</v>
      </c>
    </row>
    <row r="21" spans="1:4" x14ac:dyDescent="0.3">
      <c r="A21" t="s">
        <v>186</v>
      </c>
      <c r="B21" s="30">
        <v>500000</v>
      </c>
      <c r="C21" s="30"/>
      <c r="D21" s="30">
        <v>500000</v>
      </c>
    </row>
    <row r="22" spans="1:4" x14ac:dyDescent="0.3">
      <c r="A22" t="s">
        <v>190</v>
      </c>
      <c r="B22" s="30"/>
      <c r="C22" s="30">
        <v>425000</v>
      </c>
      <c r="D22" s="30">
        <v>425000</v>
      </c>
    </row>
    <row r="23" spans="1:4" x14ac:dyDescent="0.3">
      <c r="A23" t="s">
        <v>189</v>
      </c>
      <c r="B23" s="30"/>
      <c r="C23" s="30">
        <v>500000</v>
      </c>
      <c r="D23" s="30">
        <v>500000</v>
      </c>
    </row>
    <row r="24" spans="1:4" x14ac:dyDescent="0.3">
      <c r="A24" t="s">
        <v>188</v>
      </c>
      <c r="B24" s="30"/>
      <c r="C24" s="30">
        <v>550000</v>
      </c>
      <c r="D24" s="30">
        <v>550000</v>
      </c>
    </row>
    <row r="25" spans="1:4" x14ac:dyDescent="0.3">
      <c r="A25" t="s">
        <v>184</v>
      </c>
      <c r="B25" s="30">
        <v>650000</v>
      </c>
      <c r="C25" s="30"/>
      <c r="D25" s="30">
        <v>650000</v>
      </c>
    </row>
    <row r="26" spans="1:4" x14ac:dyDescent="0.3">
      <c r="A26" t="s">
        <v>288</v>
      </c>
      <c r="B26" s="30">
        <v>1650000</v>
      </c>
      <c r="C26" s="30">
        <v>1475000</v>
      </c>
      <c r="D26" s="30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I9" sqref="I9"/>
    </sheetView>
  </sheetViews>
  <sheetFormatPr defaultRowHeight="16.5" x14ac:dyDescent="0.3"/>
  <cols>
    <col min="1" max="2" width="10.625" customWidth="1"/>
    <col min="3" max="3" width="5.625" customWidth="1"/>
    <col min="5" max="5" width="11.625" bestFit="1" customWidth="1"/>
  </cols>
  <sheetData>
    <row r="1" spans="1:5" x14ac:dyDescent="0.3">
      <c r="A1" s="24" t="s">
        <v>195</v>
      </c>
      <c r="B1" s="2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1" r1="B5" ca="1"/>
        <v>1000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1500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2000</v>
      </c>
    </row>
    <row r="8" spans="1:5" x14ac:dyDescent="0.3">
      <c r="D8" s="12">
        <v>2500</v>
      </c>
      <c r="E8" s="9">
        <v>2500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H18" sqref="H18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31">
        <v>0.1</v>
      </c>
      <c r="F4" s="5">
        <v>700</v>
      </c>
      <c r="G4" s="4">
        <v>10</v>
      </c>
      <c r="H4" s="5">
        <v>200</v>
      </c>
      <c r="I4" s="32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31">
        <v>0.2</v>
      </c>
      <c r="F5" s="5">
        <v>3200</v>
      </c>
      <c r="G5" s="4">
        <v>15</v>
      </c>
      <c r="H5" s="5">
        <v>300</v>
      </c>
      <c r="I5" s="32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31">
        <v>0.1</v>
      </c>
      <c r="F6" s="5">
        <v>600</v>
      </c>
      <c r="G6" s="4">
        <v>8</v>
      </c>
      <c r="H6" s="5">
        <v>160</v>
      </c>
      <c r="I6" s="32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31">
        <v>0.2</v>
      </c>
      <c r="F7" s="5">
        <v>4400</v>
      </c>
      <c r="G7" s="4">
        <v>25</v>
      </c>
      <c r="H7" s="5">
        <v>500</v>
      </c>
      <c r="I7" s="32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31">
        <v>0.1</v>
      </c>
      <c r="F8" s="5">
        <v>500</v>
      </c>
      <c r="G8" s="4">
        <v>3</v>
      </c>
      <c r="H8" s="5">
        <v>60</v>
      </c>
      <c r="I8" s="32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31">
        <v>0.3</v>
      </c>
      <c r="F9" s="5">
        <v>8400</v>
      </c>
      <c r="G9" s="4">
        <v>9</v>
      </c>
      <c r="H9" s="5">
        <v>180</v>
      </c>
      <c r="I9" s="32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31">
        <v>0</v>
      </c>
      <c r="F10" s="5">
        <v>0</v>
      </c>
      <c r="G10" s="4">
        <v>7</v>
      </c>
      <c r="H10" s="5">
        <v>140</v>
      </c>
      <c r="I10" s="32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31">
        <v>0.3</v>
      </c>
      <c r="F11" s="5">
        <v>9600</v>
      </c>
      <c r="G11" s="4">
        <v>24</v>
      </c>
      <c r="H11" s="5">
        <v>480</v>
      </c>
      <c r="I11" s="32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31">
        <v>0.2</v>
      </c>
      <c r="F12" s="5">
        <v>3000</v>
      </c>
      <c r="G12" s="4">
        <v>13</v>
      </c>
      <c r="H12" s="5">
        <v>260</v>
      </c>
      <c r="I12" s="32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yeye</cp:lastModifiedBy>
  <dcterms:created xsi:type="dcterms:W3CDTF">2023-04-27T08:01:32Z</dcterms:created>
  <dcterms:modified xsi:type="dcterms:W3CDTF">2025-05-26T05:55:49Z</dcterms:modified>
</cp:coreProperties>
</file>