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\Downloads\2026_컴활2급_실기_기출문제집\02 최신기출유형\"/>
    </mc:Choice>
  </mc:AlternateContent>
  <xr:revisionPtr revIDLastSave="0" documentId="13_ncr:1_{66291194-428E-4195-BE44-EC2C4E7978DF}" xr6:coauthVersionLast="47" xr6:coauthVersionMax="47" xr10:uidLastSave="{00000000-0000-0000-0000-000000000000}"/>
  <bookViews>
    <workbookView xWindow="-108" yWindow="-108" windowWidth="23256" windowHeight="12456" tabRatio="721" firstSheet="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E17" i="4"/>
  <c r="E18" i="4"/>
  <c r="E19" i="4"/>
  <c r="E20" i="4"/>
  <c r="E21" i="4"/>
  <c r="E22" i="4"/>
  <c r="E23" i="4"/>
  <c r="E24" i="4"/>
  <c r="E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G29" i="6" s="1"/>
  <c r="F21" i="6"/>
  <c r="E21" i="6"/>
  <c r="G16" i="6"/>
  <c r="G30" i="6" s="1"/>
  <c r="F16" i="6"/>
  <c r="F30" i="6" s="1"/>
  <c r="E16" i="6"/>
  <c r="G12" i="6"/>
  <c r="F12" i="6"/>
  <c r="E12" i="6"/>
  <c r="G6" i="6"/>
  <c r="F6" i="6"/>
  <c r="F17" i="6" s="1"/>
  <c r="F31" i="6" s="1"/>
  <c r="E6" i="6"/>
  <c r="F29" i="6"/>
  <c r="E29" i="6"/>
  <c r="G17" i="6"/>
  <c r="G31" i="6" s="1"/>
  <c r="J17" i="4"/>
  <c r="J18" i="4"/>
  <c r="J19" i="4"/>
  <c r="J20" i="4"/>
  <c r="J21" i="4"/>
  <c r="J22" i="4"/>
  <c r="J23" i="4"/>
  <c r="J24" i="4"/>
  <c r="J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17" i="6" l="1"/>
  <c r="E31" i="6" s="1"/>
  <c r="C18" i="5"/>
  <c r="C19" i="5" s="1"/>
  <c r="E30" i="6" l="1"/>
</calcChain>
</file>

<file path=xl/sharedStrings.xml><?xml version="1.0" encoding="utf-8"?>
<sst xmlns="http://schemas.openxmlformats.org/spreadsheetml/2006/main" count="446" uniqueCount="305">
  <si>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</si>
  <si>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</si>
  <si>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</si>
  <si>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</si>
  <si>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</si>
  <si>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</si>
  <si>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</si>
  <si>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</si>
  <si>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</si>
  <si>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</si>
  <si>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</si>
  <si>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</si>
  <si>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</si>
  <si>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</si>
  <si>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</si>
  <si>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</si>
  <si>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</si>
  <si>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</si>
  <si>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</si>
  <si>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</si>
  <si>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</si>
  <si>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</si>
  <si>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</si>
  <si>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</si>
  <si>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</si>
  <si>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</si>
  <si>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</si>
  <si>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</si>
  <si>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</si>
  <si>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</si>
  <si>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</si>
  <si>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</si>
  <si>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</si>
  <si>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</si>
  <si>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</si>
  <si>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</si>
  <si>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</si>
  <si>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</si>
  <si>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</si>
  <si>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</si>
  <si>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</si>
  <si>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</si>
  <si>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</si>
  <si>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</si>
  <si>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</si>
  <si>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</si>
  <si>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</si>
  <si>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</si>
  <si>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</si>
  <si>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</si>
  <si>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</si>
  <si>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</si>
  <si>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</si>
  <si>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</si>
  <si>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</si>
  <si>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</si>
  <si>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</si>
  <si>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</si>
  <si>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</si>
  <si>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</si>
  <si>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</si>
  <si>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</si>
  <si>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</si>
  <si>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</si>
  <si>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</si>
  <si>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</si>
  <si>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</si>
  <si>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</si>
  <si>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</si>
  <si>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</si>
  <si>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</si>
  <si>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</si>
  <si>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</si>
  <si>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</si>
  <si>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</si>
  <si>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</si>
  <si>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</si>
  <si>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</si>
  <si>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</si>
  <si>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</si>
  <si>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</si>
  <si>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</si>
  <si>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</si>
  <si>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</si>
  <si>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</si>
  <si>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</si>
  <si>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</si>
  <si>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</si>
  <si>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</si>
  <si>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</si>
  <si>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</si>
  <si>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</si>
  <si>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</si>
  <si>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</si>
  <si>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</si>
  <si>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</si>
  <si>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</si>
  <si>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</si>
  <si>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</si>
  <si>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</si>
  <si>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</si>
  <si>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</si>
  <si>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</si>
  <si>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</si>
  <si>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</si>
  <si>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</si>
  <si>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</si>
  <si>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</si>
  <si>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</si>
  <si>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</si>
  <si>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</si>
  <si>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</si>
  <si>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</si>
  <si>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</si>
  <si>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</si>
  <si>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</si>
  <si>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</si>
  <si>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</si>
  <si>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</si>
  <si>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</si>
  <si>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</si>
  <si>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</si>
  <si>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</si>
  <si>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</si>
  <si>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</si>
  <si>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</si>
  <si>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</si>
  <si>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</si>
  <si>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</si>
  <si>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</si>
  <si>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</si>
  <si>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</si>
  <si>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</si>
  <si>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</si>
  <si>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</si>
  <si>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</si>
  <si>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</si>
  <si>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</si>
  <si>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</si>
  <si>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</si>
  <si>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</si>
  <si>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</si>
  <si>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</si>
  <si>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</si>
  <si>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</si>
  <si>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</si>
  <si>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</si>
  <si>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</si>
  <si>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</si>
  <si>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</si>
  <si>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</si>
  <si>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</si>
  <si>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</si>
  <si>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</si>
  <si>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</si>
  <si>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</si>
  <si>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</si>
  <si>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</si>
  <si>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</si>
  <si>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</si>
  <si>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</si>
  <si>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</si>
  <si>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</si>
  <si>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</si>
  <si>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</si>
  <si>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</si>
  <si>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</si>
  <si>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</si>
  <si>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</si>
  <si>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</si>
  <si>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</si>
  <si>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</si>
  <si>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</si>
  <si>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</si>
  <si>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</si>
  <si>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</si>
  <si>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</si>
  <si>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</si>
  <si>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</si>
  <si>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</si>
  <si>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</si>
  <si>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</si>
  <si>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</si>
  <si>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</si>
  <si>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</si>
  <si>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</si>
  <si>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</si>
  <si>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</si>
  <si>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</si>
  <si>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</si>
  <si>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</si>
  <si>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</si>
  <si>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</si>
  <si>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</si>
  <si>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</si>
  <si>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</si>
  <si>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</si>
  <si>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</si>
  <si>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</si>
  <si>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</si>
  <si>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</si>
  <si>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</si>
  <si>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</si>
  <si>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</si>
  <si>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</si>
  <si>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</si>
  <si>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</si>
  <si>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</si>
  <si>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</si>
  <si>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</si>
  <si>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</si>
  <si>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</si>
  <si>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</si>
  <si>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</si>
  <si>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</si>
  <si>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</si>
  <si>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</si>
  <si>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</si>
  <si>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</si>
  <si>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</si>
  <si>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</si>
  <si>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</si>
  <si>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</si>
  <si>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</si>
  <si>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</si>
  <si>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</si>
  <si>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</si>
  <si>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</si>
  <si>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</si>
  <si>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</si>
  <si>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</si>
  <si>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</si>
  <si>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</si>
  <si>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</si>
  <si>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</si>
  <si>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</si>
  <si>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</si>
  <si>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</si>
  <si>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</si>
  <si>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</si>
  <si>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</si>
  <si>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</si>
  <si>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</si>
  <si>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</si>
  <si>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</si>
  <si>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</si>
  <si>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</si>
  <si>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</si>
  <si>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</si>
  <si>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</si>
  <si>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</si>
  <si>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</si>
  <si>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</si>
  <si>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</si>
  <si>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</si>
  <si>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</si>
  <si>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</si>
  <si>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</si>
  <si>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</si>
  <si>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</si>
  <si>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</si>
  <si>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</si>
  <si>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</si>
  <si>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</si>
  <si>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</si>
  <si>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</si>
  <si>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</si>
  <si>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</si>
  <si>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</si>
  <si>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</si>
  <si>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</si>
  <si>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</si>
  <si>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</si>
  <si>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</si>
  <si>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</si>
  <si>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</si>
  <si>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</si>
  <si>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</si>
  <si>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</si>
  <si>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</si>
  <si>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</si>
  <si>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</si>
  <si>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</si>
  <si>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</si>
  <si>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</si>
  <si>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</si>
  <si>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평균키</t>
    <phoneticPr fontId="1" type="noConversion"/>
  </si>
  <si>
    <t>공제율인상</t>
  </si>
  <si>
    <t>만든 사람 SEC 날짜 2026-05-16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</si>
  <si>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</si>
  <si>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</si>
  <si>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</si>
  <si>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</si>
  <si>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</si>
  <si>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</si>
  <si>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</si>
  <si>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</si>
  <si>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</si>
  <si>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</si>
  <si>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</si>
  <si>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</si>
  <si>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</si>
  <si>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</si>
  <si>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</si>
  <si>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02-5588-9865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</si>
</sst>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%"/>
    <numFmt numFmtId="178" formatCode="&quot;*&quot;0&quot;시간&quot;"/>
    <numFmt numFmtId="179" formatCode="&quot;₩&quot;#,##0_);[Red]\(&quot;₩&quot;#,##0\)"/>
    <numFmt numFmtId="180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5" xfId="0" applyNumberFormat="1" applyFill="1" applyBorder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8" xfId="2" applyBorder="1" applyAlignment="1">
      <alignment horizontal="center" vertical="center"/>
    </xf>
    <xf numFmtId="0" fontId="7" fillId="3" borderId="9" xfId="2" applyBorder="1" applyAlignment="1">
      <alignment horizontal="center" vertical="center"/>
    </xf>
    <xf numFmtId="0" fontId="7" fillId="3" borderId="10" xfId="2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9" fontId="0" fillId="0" borderId="15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B3-4234-B289-E5E36C9A6D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B3-4234-B289-E5E36C9A6DD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B3-4234-B289-E5E36C9A6D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B3-4234-B289-E5E36C9A6D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B3-4234-B289-E5E36C9A6D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B3-4234-B289-E5E36C9A6D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B3-4234-B289-E5E36C9A6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4AC021FF-712D-5CE3-8309-F69F6027BE8D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6" sqref="D6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248</v>
      </c>
      <c r="B3" s="10" t="s">
        <v>249</v>
      </c>
      <c r="C3" s="10" t="s">
        <v>250</v>
      </c>
      <c r="D3" s="10" t="s">
        <v>251</v>
      </c>
      <c r="E3" s="10" t="s">
        <v>252</v>
      </c>
    </row>
    <row r="4" spans="1:5" x14ac:dyDescent="0.4">
      <c r="A4" s="10" t="s">
        <v>253</v>
      </c>
      <c r="B4" s="10" t="s">
        <v>259</v>
      </c>
      <c r="C4" s="10" t="s">
        <v>265</v>
      </c>
      <c r="D4" s="10" t="s">
        <v>271</v>
      </c>
      <c r="E4" s="10" t="s">
        <v>276</v>
      </c>
    </row>
    <row r="5" spans="1:5" x14ac:dyDescent="0.4">
      <c r="A5" s="10" t="s">
        <v>254</v>
      </c>
      <c r="B5" s="10" t="s">
        <v>260</v>
      </c>
      <c r="C5" s="10" t="s">
        <v>266</v>
      </c>
      <c r="D5" s="10" t="s">
        <v>304</v>
      </c>
      <c r="E5" s="10" t="s">
        <v>277</v>
      </c>
    </row>
    <row r="6" spans="1:5" x14ac:dyDescent="0.4">
      <c r="A6" s="10" t="s">
        <v>255</v>
      </c>
      <c r="B6" s="10" t="s">
        <v>261</v>
      </c>
      <c r="C6" s="10" t="s">
        <v>267</v>
      </c>
      <c r="D6" s="10" t="s">
        <v>272</v>
      </c>
      <c r="E6" s="10" t="s">
        <v>278</v>
      </c>
    </row>
    <row r="7" spans="1:5" x14ac:dyDescent="0.4">
      <c r="A7" s="10" t="s">
        <v>256</v>
      </c>
      <c r="B7" s="10" t="s">
        <v>262</v>
      </c>
      <c r="C7" s="10" t="s">
        <v>268</v>
      </c>
      <c r="D7" s="10" t="s">
        <v>273</v>
      </c>
      <c r="E7" s="10" t="s">
        <v>276</v>
      </c>
    </row>
    <row r="8" spans="1:5" x14ac:dyDescent="0.4">
      <c r="A8" s="10" t="s">
        <v>257</v>
      </c>
      <c r="B8" s="10" t="s">
        <v>263</v>
      </c>
      <c r="C8" s="10" t="s">
        <v>269</v>
      </c>
      <c r="D8" s="10" t="s">
        <v>274</v>
      </c>
      <c r="E8" s="10" t="s">
        <v>279</v>
      </c>
    </row>
    <row r="9" spans="1:5" x14ac:dyDescent="0.4">
      <c r="A9" s="10" t="s">
        <v>258</v>
      </c>
      <c r="B9" s="10" t="s">
        <v>264</v>
      </c>
      <c r="C9" s="10" t="s">
        <v>270</v>
      </c>
      <c r="D9" s="10" t="s">
        <v>275</v>
      </c>
      <c r="E9" s="10" t="s">
        <v>277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F19" sqref="F19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5" t="s">
        <v>69</v>
      </c>
      <c r="C1" s="15"/>
      <c r="D1" s="15"/>
      <c r="E1" s="15"/>
      <c r="F1" s="15"/>
      <c r="G1" s="15"/>
    </row>
    <row r="2" spans="2:7" ht="18" thickBot="1" x14ac:dyDescent="0.45">
      <c r="F2" s="10" t="s">
        <v>187</v>
      </c>
      <c r="G2" s="16">
        <v>45787</v>
      </c>
    </row>
    <row r="3" spans="2:7" x14ac:dyDescent="0.4">
      <c r="B3" s="41" t="s">
        <v>50</v>
      </c>
      <c r="C3" s="42" t="s">
        <v>51</v>
      </c>
      <c r="D3" s="42" t="s">
        <v>52</v>
      </c>
      <c r="E3" s="42" t="s">
        <v>53</v>
      </c>
      <c r="F3" s="42" t="s">
        <v>54</v>
      </c>
      <c r="G3" s="43" t="s">
        <v>55</v>
      </c>
    </row>
    <row r="4" spans="2:7" x14ac:dyDescent="0.4">
      <c r="B4" s="44" t="s">
        <v>56</v>
      </c>
      <c r="C4" s="4" t="s">
        <v>70</v>
      </c>
      <c r="D4" s="4" t="s">
        <v>57</v>
      </c>
      <c r="E4" s="4" t="s">
        <v>58</v>
      </c>
      <c r="F4" s="17">
        <v>3</v>
      </c>
      <c r="G4" s="45">
        <v>200000</v>
      </c>
    </row>
    <row r="5" spans="2:7" x14ac:dyDescent="0.4">
      <c r="B5" s="44"/>
      <c r="C5" s="4" t="s">
        <v>76</v>
      </c>
      <c r="D5" s="4" t="s">
        <v>72</v>
      </c>
      <c r="E5" s="4" t="s">
        <v>77</v>
      </c>
      <c r="F5" s="17">
        <v>2</v>
      </c>
      <c r="G5" s="45">
        <v>170000</v>
      </c>
    </row>
    <row r="6" spans="2:7" x14ac:dyDescent="0.4">
      <c r="B6" s="44" t="s">
        <v>59</v>
      </c>
      <c r="C6" s="4" t="s">
        <v>70</v>
      </c>
      <c r="D6" s="4" t="s">
        <v>60</v>
      </c>
      <c r="E6" s="4" t="s">
        <v>61</v>
      </c>
      <c r="F6" s="17">
        <v>2</v>
      </c>
      <c r="G6" s="45">
        <v>100000</v>
      </c>
    </row>
    <row r="7" spans="2:7" x14ac:dyDescent="0.4">
      <c r="B7" s="44"/>
      <c r="C7" s="4" t="s">
        <v>76</v>
      </c>
      <c r="D7" s="4" t="s">
        <v>73</v>
      </c>
      <c r="E7" s="4" t="s">
        <v>78</v>
      </c>
      <c r="F7" s="17">
        <v>2</v>
      </c>
      <c r="G7" s="45">
        <v>120000</v>
      </c>
    </row>
    <row r="8" spans="2:7" x14ac:dyDescent="0.4">
      <c r="B8" s="44" t="s">
        <v>62</v>
      </c>
      <c r="C8" s="4" t="s">
        <v>70</v>
      </c>
      <c r="D8" s="4" t="s">
        <v>63</v>
      </c>
      <c r="E8" s="4" t="s">
        <v>79</v>
      </c>
      <c r="F8" s="17">
        <v>3</v>
      </c>
      <c r="G8" s="45">
        <v>240000</v>
      </c>
    </row>
    <row r="9" spans="2:7" x14ac:dyDescent="0.4">
      <c r="B9" s="44"/>
      <c r="C9" s="4" t="s">
        <v>76</v>
      </c>
      <c r="D9" s="4" t="s">
        <v>74</v>
      </c>
      <c r="E9" s="4" t="s">
        <v>80</v>
      </c>
      <c r="F9" s="17">
        <v>2</v>
      </c>
      <c r="G9" s="45">
        <v>200000</v>
      </c>
    </row>
    <row r="10" spans="2:7" x14ac:dyDescent="0.4">
      <c r="B10" s="44" t="s">
        <v>64</v>
      </c>
      <c r="C10" s="4" t="s">
        <v>70</v>
      </c>
      <c r="D10" s="4" t="s">
        <v>65</v>
      </c>
      <c r="E10" s="4" t="s">
        <v>61</v>
      </c>
      <c r="F10" s="17">
        <v>2</v>
      </c>
      <c r="G10" s="45">
        <v>120000</v>
      </c>
    </row>
    <row r="11" spans="2:7" x14ac:dyDescent="0.4">
      <c r="B11" s="44"/>
      <c r="C11" s="4" t="s">
        <v>76</v>
      </c>
      <c r="D11" s="4" t="s">
        <v>75</v>
      </c>
      <c r="E11" s="4" t="s">
        <v>78</v>
      </c>
      <c r="F11" s="17">
        <v>2</v>
      </c>
      <c r="G11" s="45">
        <v>150000</v>
      </c>
    </row>
    <row r="12" spans="2:7" x14ac:dyDescent="0.4">
      <c r="B12" s="44" t="s">
        <v>66</v>
      </c>
      <c r="C12" s="4" t="s">
        <v>70</v>
      </c>
      <c r="D12" s="4" t="s">
        <v>67</v>
      </c>
      <c r="E12" s="4" t="s">
        <v>68</v>
      </c>
      <c r="F12" s="17">
        <v>3</v>
      </c>
      <c r="G12" s="45">
        <v>160000</v>
      </c>
    </row>
    <row r="13" spans="2:7" ht="18" thickBot="1" x14ac:dyDescent="0.45">
      <c r="B13" s="46"/>
      <c r="C13" s="47" t="s">
        <v>76</v>
      </c>
      <c r="D13" s="47" t="s">
        <v>71</v>
      </c>
      <c r="E13" s="47" t="s">
        <v>78</v>
      </c>
      <c r="F13" s="48">
        <v>2</v>
      </c>
      <c r="G13" s="4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10" workbookViewId="0">
      <selection activeCell="F5" sqref="F5"/>
    </sheetView>
  </sheetViews>
  <sheetFormatPr defaultRowHeight="17.399999999999999" x14ac:dyDescent="0.4"/>
  <sheetData>
    <row r="1" spans="1:8" ht="21" x14ac:dyDescent="0.4">
      <c r="A1" s="19" t="s">
        <v>81</v>
      </c>
      <c r="B1" s="19"/>
      <c r="C1" s="19"/>
      <c r="D1" s="19"/>
      <c r="E1" s="19"/>
      <c r="F1" s="19"/>
      <c r="G1" s="19"/>
      <c r="H1" s="19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10" t="s">
        <v>280</v>
      </c>
      <c r="B16" s="10" t="s">
        <v>286</v>
      </c>
    </row>
    <row r="17" spans="1:8" x14ac:dyDescent="0.4">
      <c r="A17" s="10" t="s">
        <v>281</v>
      </c>
      <c r="B17" t="b">
        <f>C4&gt;=AVERAGE(C4:C13)</f>
        <v>0</v>
      </c>
    </row>
    <row r="20" spans="1:8" x14ac:dyDescent="0.4">
      <c r="A20" s="10" t="s">
        <v>283</v>
      </c>
      <c r="B20" s="10" t="s">
        <v>280</v>
      </c>
      <c r="C20" s="10" t="s">
        <v>282</v>
      </c>
      <c r="D20" s="10" t="s">
        <v>284</v>
      </c>
      <c r="E20" s="10" t="s">
        <v>285</v>
      </c>
      <c r="F20" s="10"/>
      <c r="G20" s="10"/>
      <c r="H20" s="10"/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  <c r="F21" s="10"/>
      <c r="G21" s="10"/>
      <c r="H21" s="10"/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16" workbookViewId="0">
      <selection activeCell="E28" sqref="E28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2.0976562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3">
        <v>0.47500000000000003</v>
      </c>
      <c r="E3" s="18" t="str">
        <f>IF(MINUTE(D3-C3)&gt;30, HOUR(D3-C3)+1, HOUR(D3-C3)) &amp; "시간"</f>
        <v>1시간</v>
      </c>
      <c r="G3" s="4" t="s">
        <v>9</v>
      </c>
      <c r="H3" s="4" t="s">
        <v>10</v>
      </c>
      <c r="I3" s="4" t="str">
        <f>MID(J3, 1, 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3">
        <v>0.51944444444444449</v>
      </c>
      <c r="E4" s="18" t="str">
        <f t="shared" ref="E4:E12" si="0">IF(MINUTE(D4-C4)&gt;30, HOUR(D4-C4)+1, HOUR(D4-C4)) &amp; "시간"</f>
        <v>2시간</v>
      </c>
      <c r="G4" s="4" t="s">
        <v>12</v>
      </c>
      <c r="H4" s="4" t="s">
        <v>10</v>
      </c>
      <c r="I4" s="4" t="str">
        <f t="shared" ref="I4:I12" si="1">MID(J4, 1, 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3">
        <v>0.56666666666666665</v>
      </c>
      <c r="E5" s="18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3">
        <v>0.53611111111111109</v>
      </c>
      <c r="E6" s="18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3">
        <v>0.58194444444444449</v>
      </c>
      <c r="E7" s="18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3">
        <v>0.59791666666666665</v>
      </c>
      <c r="E8" s="18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3">
        <v>0.58680555555555558</v>
      </c>
      <c r="E9" s="18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3">
        <v>0.64374999999999993</v>
      </c>
      <c r="E10" s="18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3">
        <v>0.62708333333333333</v>
      </c>
      <c r="E11" s="18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3">
        <v>0.68472222222222223</v>
      </c>
      <c r="E12" s="18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IF(OR(C16&lt;=SMALL($C$16:$C$24,3),D16&lt;=SMALL($D$16:$D$24,3)), "진출", "")</f>
        <v/>
      </c>
      <c r="G16" s="4" t="s">
        <v>222</v>
      </c>
      <c r="H16" s="4" t="s">
        <v>239</v>
      </c>
      <c r="I16" s="4" t="s">
        <v>223</v>
      </c>
      <c r="J16" s="4" t="str">
        <f>UPPER(LEFT(G16,3)) &amp; "-" &amp; RIGHT(H16,2) &amp; "-" &amp; UPPER(LEFT(I16,2))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IF(OR(C17&lt;=SMALL($C$16:$C$24,3),D17&lt;=SMALL($D$16:$D$24,3)), "진출", 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UPPER(LEFT(G17,3)) &amp; "-" &amp; RIGHT(H17,2) &amp; "-" &amp; UPPER(LEFT(I17,2))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22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22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22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22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22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22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22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22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22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174A-7D95-43B4-B00A-B8D05BD622D6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290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292</v>
      </c>
      <c r="E3" s="35" t="s">
        <v>287</v>
      </c>
      <c r="F3" s="35" t="s">
        <v>289</v>
      </c>
    </row>
    <row r="4" spans="2:6" ht="46.8" hidden="1" outlineLevel="1" x14ac:dyDescent="0.4">
      <c r="B4" s="30"/>
      <c r="C4" s="30"/>
      <c r="D4" s="23"/>
      <c r="E4" s="37" t="s">
        <v>288</v>
      </c>
      <c r="F4" s="37" t="s">
        <v>288</v>
      </c>
    </row>
    <row r="5" spans="2:6" x14ac:dyDescent="0.4">
      <c r="B5" s="31" t="s">
        <v>291</v>
      </c>
      <c r="C5" s="32"/>
      <c r="D5" s="29"/>
      <c r="E5" s="29"/>
      <c r="F5" s="29"/>
    </row>
    <row r="6" spans="2:6" outlineLevel="1" x14ac:dyDescent="0.4">
      <c r="B6" s="30"/>
      <c r="C6" s="30" t="s">
        <v>126</v>
      </c>
      <c r="D6" s="24">
        <v>4.4999999999999998E-2</v>
      </c>
      <c r="E6" s="36">
        <v>0.05</v>
      </c>
      <c r="F6" s="36">
        <v>0.04</v>
      </c>
    </row>
    <row r="7" spans="2:6" outlineLevel="1" x14ac:dyDescent="0.4">
      <c r="B7" s="30"/>
      <c r="C7" s="30" t="s">
        <v>127</v>
      </c>
      <c r="D7" s="24">
        <v>0.03</v>
      </c>
      <c r="E7" s="36">
        <v>3.5000000000000003E-2</v>
      </c>
      <c r="F7" s="36">
        <v>2.5000000000000001E-2</v>
      </c>
    </row>
    <row r="8" spans="2:6" outlineLevel="1" x14ac:dyDescent="0.4">
      <c r="B8" s="30"/>
      <c r="C8" s="30" t="s">
        <v>128</v>
      </c>
      <c r="D8" s="24">
        <v>5.0000000000000001E-3</v>
      </c>
      <c r="E8" s="36">
        <v>8.0000000000000002E-3</v>
      </c>
      <c r="F8" s="36">
        <v>2E-3</v>
      </c>
    </row>
    <row r="9" spans="2:6" x14ac:dyDescent="0.4">
      <c r="B9" s="31" t="s">
        <v>293</v>
      </c>
      <c r="C9" s="32"/>
      <c r="D9" s="29"/>
      <c r="E9" s="29"/>
      <c r="F9" s="29"/>
    </row>
    <row r="10" spans="2:6" ht="18" outlineLevel="1" thickBot="1" x14ac:dyDescent="0.45">
      <c r="B10" s="33"/>
      <c r="C10" s="33" t="s">
        <v>129</v>
      </c>
      <c r="D10" s="25">
        <v>2741190</v>
      </c>
      <c r="E10" s="25">
        <v>2702190</v>
      </c>
      <c r="F10" s="25">
        <v>2780190</v>
      </c>
    </row>
    <row r="11" spans="2:6" x14ac:dyDescent="0.4">
      <c r="B11" t="s">
        <v>294</v>
      </c>
    </row>
    <row r="12" spans="2:6" x14ac:dyDescent="0.4">
      <c r="B12" t="s">
        <v>295</v>
      </c>
    </row>
    <row r="13" spans="2:6" x14ac:dyDescent="0.4">
      <c r="B13" t="s">
        <v>296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9" t="s">
        <v>113</v>
      </c>
      <c r="C1" s="19"/>
    </row>
    <row r="3" spans="2:6" x14ac:dyDescent="0.4">
      <c r="B3" s="20" t="s">
        <v>114</v>
      </c>
      <c r="C3" s="21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20" t="s">
        <v>123</v>
      </c>
      <c r="C12" s="21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SEC" comment="만든 사람 SEC 날짜 2026-05-16">
      <inputCells r="F3" val="0.05" numFmtId="177"/>
      <inputCells r="F4" val="0.035" numFmtId="177"/>
      <inputCells r="F5" val="0.008" numFmtId="177"/>
    </scenario>
    <scenario name="공제율인하" locked="1" count="3" user="SEC" comment="만든 사람 SEC 날짜 2026-05-1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E16" sqref="E16"/>
    </sheetView>
  </sheetViews>
  <sheetFormatPr defaultRowHeight="17.399999999999999" outlineLevelRow="3" x14ac:dyDescent="0.4"/>
  <sheetData>
    <row r="1" spans="1:7" ht="21" x14ac:dyDescent="0.4">
      <c r="A1" s="19" t="s">
        <v>133</v>
      </c>
      <c r="B1" s="19"/>
      <c r="C1" s="19"/>
      <c r="D1" s="19"/>
      <c r="E1" s="19"/>
      <c r="F1" s="19"/>
      <c r="G1" s="19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8" t="s">
        <v>300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8" t="s">
        <v>301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8" t="s">
        <v>302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8" t="s">
        <v>297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8" t="s">
        <v>300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8" t="s">
        <v>301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39"/>
      <c r="B28" s="39"/>
      <c r="C28" s="39"/>
      <c r="D28" s="40" t="s">
        <v>302</v>
      </c>
      <c r="E28" s="39">
        <f>SUBTOTAL(1,E26:E27)</f>
        <v>1.5</v>
      </c>
      <c r="F28" s="39">
        <f>SUBTOTAL(1,F26:F27)</f>
        <v>13.5</v>
      </c>
      <c r="G28" s="39">
        <f>SUBTOTAL(1,G26:G27)</f>
        <v>9</v>
      </c>
    </row>
    <row r="29" spans="1:7" outlineLevel="1" x14ac:dyDescent="0.4">
      <c r="A29" s="39"/>
      <c r="B29" s="40" t="s">
        <v>298</v>
      </c>
      <c r="C29" s="39"/>
      <c r="D29" s="39"/>
      <c r="E29" s="39">
        <f>SUBTOTAL(9,E18:E27)</f>
        <v>58</v>
      </c>
      <c r="F29" s="39">
        <f>SUBTOTAL(9,F18:F27)</f>
        <v>136</v>
      </c>
      <c r="G29" s="39">
        <f>SUBTOTAL(9,G18:G27)</f>
        <v>102</v>
      </c>
    </row>
    <row r="30" spans="1:7" x14ac:dyDescent="0.4">
      <c r="A30" s="39"/>
      <c r="B30" s="40"/>
      <c r="C30" s="39"/>
      <c r="D30" s="40" t="s">
        <v>303</v>
      </c>
      <c r="E30" s="39">
        <f>SUBTOTAL(1,E4:E27)</f>
        <v>6.8888888888888893</v>
      </c>
      <c r="F30" s="39">
        <f>SUBTOTAL(1,F4:F27)</f>
        <v>16.777777777777779</v>
      </c>
      <c r="G30" s="39">
        <f>SUBTOTAL(1,G4:G27)</f>
        <v>12.944444444444445</v>
      </c>
    </row>
    <row r="31" spans="1:7" x14ac:dyDescent="0.4">
      <c r="A31" s="39"/>
      <c r="B31" s="40" t="s">
        <v>299</v>
      </c>
      <c r="C31" s="39"/>
      <c r="D31" s="39"/>
      <c r="E31" s="39">
        <f>SUBTOTAL(9,E4:E27)</f>
        <v>124</v>
      </c>
      <c r="F31" s="39">
        <f>SUBTOTAL(9,F4:F27)</f>
        <v>302</v>
      </c>
      <c r="G31" s="39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15" sqref="H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9" t="s">
        <v>164</v>
      </c>
      <c r="B1" s="19"/>
      <c r="C1" s="19"/>
      <c r="D1" s="19"/>
      <c r="E1" s="19"/>
      <c r="F1" s="19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7" workbookViewId="0">
      <selection activeCell="O19" sqref="O19"/>
    </sheetView>
  </sheetViews>
  <sheetFormatPr defaultRowHeight="17.399999999999999" x14ac:dyDescent="0.4"/>
  <sheetData>
    <row r="1" spans="1:5" ht="21" x14ac:dyDescent="0.4">
      <c r="A1" s="19" t="s">
        <v>178</v>
      </c>
      <c r="B1" s="19"/>
      <c r="C1" s="19"/>
      <c r="D1" s="19"/>
      <c r="E1" s="19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SEC</cp:lastModifiedBy>
  <dcterms:created xsi:type="dcterms:W3CDTF">2023-04-27T08:01:32Z</dcterms:created>
  <dcterms:modified xsi:type="dcterms:W3CDTF">2026-05-15T21:56:19Z</dcterms:modified>
</cp:coreProperties>
</file>