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BB92BC08-8FE1-4F67-A029-3F94DDD50A8F}" xr6:coauthVersionLast="47" xr6:coauthVersionMax="47" xr10:uidLastSave="{00000000-0000-0000-0000-000000000000}"/>
  <bookViews>
    <workbookView xWindow="28680" yWindow="-120" windowWidth="29040" windowHeight="15840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'기본작업-3'!$A$20:$H$20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I4" i="4"/>
  <c r="I5" i="4"/>
  <c r="I6" i="4"/>
  <c r="I7" i="4"/>
  <c r="I8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E21" i="6"/>
  <c r="G16" i="6"/>
  <c r="F16" i="6"/>
  <c r="E16" i="6"/>
  <c r="G12" i="6"/>
  <c r="F12" i="6"/>
  <c r="E12" i="6"/>
  <c r="G6" i="6"/>
  <c r="F6" i="6"/>
  <c r="E6" i="6"/>
  <c r="F29" i="6"/>
  <c r="E29" i="6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B17" i="3"/>
  <c r="E17" i="6" l="1"/>
  <c r="E31" i="6" s="1"/>
  <c r="F17" i="6"/>
  <c r="F31" i="6" s="1"/>
  <c r="G17" i="6"/>
  <c r="G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30" i="6" l="1"/>
  <c r="F30" i="6"/>
  <c r="E30" i="6"/>
  <c r="C18" i="5"/>
  <c r="C19" i="5" s="1"/>
</calcChain>
</file>

<file path=xl/sharedStrings.xml><?xml version="1.0" encoding="utf-8"?>
<sst xmlns="http://schemas.openxmlformats.org/spreadsheetml/2006/main" count="462" uniqueCount="297">
  <si>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</si>
  <si>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</si>
  <si>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</si>
  <si>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</si>
  <si>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</si>
  <si>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</si>
  <si>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</si>
  <si>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</si>
  <si>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</si>
  <si>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</si>
  <si>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</si>
  <si>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</si>
  <si>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</si>
  <si>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</si>
  <si>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</si>
  <si>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</si>
  <si>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</si>
  <si>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</si>
  <si>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</si>
  <si>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</si>
  <si>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</si>
  <si>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</si>
  <si>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</si>
  <si>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</si>
  <si>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</si>
  <si>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</si>
  <si>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</si>
  <si>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</si>
  <si>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</si>
  <si>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</si>
  <si>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</si>
  <si>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</si>
  <si>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</si>
  <si>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</si>
  <si>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</si>
  <si>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</si>
  <si>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</si>
  <si>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</si>
  <si>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</si>
  <si>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</si>
  <si>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</si>
  <si>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</si>
  <si>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</si>
  <si>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</si>
  <si>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</si>
  <si>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</si>
  <si>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</si>
  <si>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</si>
  <si>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</si>
  <si>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</si>
  <si>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</si>
  <si>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</si>
  <si>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</si>
  <si>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</si>
  <si>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</si>
  <si>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</si>
  <si>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</si>
  <si>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</si>
  <si>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</si>
  <si>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</si>
  <si>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</si>
  <si>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</si>
  <si>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</si>
  <si>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</si>
  <si>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</si>
  <si>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</si>
  <si>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</si>
  <si>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</si>
  <si>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</si>
  <si>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</si>
  <si>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</si>
  <si>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</si>
  <si>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</si>
  <si>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</si>
  <si>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</si>
  <si>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</si>
  <si>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</si>
  <si>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</si>
  <si>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</si>
  <si>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</si>
  <si>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</si>
  <si>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</si>
  <si>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</si>
  <si>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</si>
  <si>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</si>
  <si>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</si>
  <si>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</si>
  <si>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</si>
  <si>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</si>
  <si>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</si>
  <si>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</si>
  <si>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</si>
  <si>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</si>
  <si>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</si>
  <si>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</si>
  <si>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</si>
  <si>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</si>
  <si>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</si>
  <si>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</si>
  <si>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</si>
  <si>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</si>
  <si>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</si>
  <si>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</si>
  <si>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</si>
  <si>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</si>
  <si>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</si>
  <si>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</si>
  <si>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</si>
  <si>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</si>
  <si>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</si>
  <si>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</si>
  <si>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</si>
  <si>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</si>
  <si>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</si>
  <si>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</si>
  <si>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</si>
  <si>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</si>
  <si>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</si>
  <si>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</si>
  <si>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</si>
  <si>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</si>
  <si>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</si>
  <si>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</si>
  <si>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</si>
  <si>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</si>
  <si>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</si>
  <si>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</si>
  <si>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</si>
  <si>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</si>
  <si>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</si>
  <si>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</si>
  <si>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</si>
  <si>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</si>
  <si>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</si>
  <si>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</si>
  <si>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</si>
  <si>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</si>
  <si>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</si>
  <si>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</si>
  <si>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</si>
  <si>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</si>
  <si>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</si>
  <si>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</si>
  <si>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</si>
  <si>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</si>
  <si>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</si>
  <si>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</si>
  <si>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</si>
  <si>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</si>
  <si>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</si>
  <si>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</si>
  <si>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</si>
  <si>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</si>
  <si>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</si>
  <si>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</si>
  <si>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</si>
  <si>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</si>
  <si>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</si>
  <si>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</si>
  <si>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</si>
  <si>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</si>
  <si>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</si>
  <si>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</si>
  <si>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</si>
  <si>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</si>
  <si>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</si>
  <si>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</si>
  <si>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</si>
  <si>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</si>
  <si>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</si>
  <si>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</si>
  <si>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</si>
  <si>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</si>
  <si>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</si>
  <si>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</si>
  <si>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</si>
  <si>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</si>
  <si>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</si>
  <si>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</si>
  <si>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</si>
  <si>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</si>
  <si>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</si>
  <si>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</si>
  <si>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</si>
  <si>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</si>
  <si>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</si>
  <si>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</si>
  <si>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</si>
  <si>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</si>
  <si>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</si>
  <si>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</si>
  <si>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</si>
  <si>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</si>
  <si>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</si>
  <si>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</si>
  <si>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</si>
  <si>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</si>
  <si>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</si>
  <si>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</si>
  <si>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</si>
  <si>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</si>
  <si>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</si>
  <si>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</si>
  <si>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</si>
  <si>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</si>
  <si>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</si>
  <si>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</si>
  <si>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</si>
  <si>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</si>
  <si>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</si>
  <si>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</si>
  <si>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</si>
  <si>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</si>
  <si>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</si>
  <si>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</si>
  <si>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</si>
  <si>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</si>
  <si>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</si>
  <si>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</si>
  <si>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</si>
  <si>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</si>
  <si>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</si>
  <si>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</si>
  <si>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</si>
  <si>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</si>
  <si>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</si>
  <si>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</si>
  <si>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</si>
  <si>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</si>
  <si>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</si>
  <si>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</si>
  <si>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</si>
  <si>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</si>
  <si>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</si>
  <si>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</si>
  <si>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</si>
  <si>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</si>
  <si>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</si>
  <si>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</si>
  <si>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</si>
  <si>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</si>
  <si>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</si>
  <si>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</si>
  <si>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</si>
  <si>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</si>
  <si>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</si>
  <si>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</si>
  <si>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</si>
  <si>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</si>
  <si>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전자성</t>
    <phoneticPr fontId="1" type="noConversion"/>
  </si>
  <si>
    <t>장부장</t>
    <phoneticPr fontId="1" type="noConversion"/>
  </si>
  <si>
    <t>이태배</t>
    <phoneticPr fontId="1" type="noConversion"/>
  </si>
  <si>
    <t>왕대출</t>
    <phoneticPr fontId="1" type="noConversion"/>
  </si>
  <si>
    <t>도서인</t>
    <phoneticPr fontId="1" type="noConversion"/>
  </si>
  <si>
    <t>김광속</t>
    <phoneticPr fontId="1" type="noConversion"/>
  </si>
  <si>
    <t>대표자명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</si>
  <si>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</si>
  <si>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</si>
  <si>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</si>
  <si>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</si>
  <si>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</si>
  <si>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</si>
  <si>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</si>
  <si>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02-357-9814</t>
    <phoneticPr fontId="1" type="noConversion"/>
  </si>
  <si>
    <t>02-3478-6547</t>
    <phoneticPr fontId="1" type="noConversion"/>
  </si>
  <si>
    <t>031-648-2551</t>
    <phoneticPr fontId="1" type="noConversion"/>
  </si>
  <si>
    <t>031-6247-8547</t>
    <phoneticPr fontId="1" type="noConversion"/>
  </si>
  <si>
    <t>02-5588-9865</t>
    <phoneticPr fontId="1" type="noConversion"/>
  </si>
  <si>
    <t>031-3524-9821</t>
    <phoneticPr fontId="1" type="noConversion"/>
  </si>
  <si>
    <t>연락처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</si>
  <si>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</si>
  <si>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</si>
  <si>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</si>
  <si>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</si>
  <si>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</si>
  <si>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</si>
  <si>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</si>
  <si>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</si>
  <si>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포기</t>
    <phoneticPr fontId="1" type="noConversion"/>
  </si>
  <si>
    <t>다시</t>
    <phoneticPr fontId="1" type="noConversion"/>
  </si>
  <si>
    <t>공제율인상</t>
  </si>
  <si>
    <t>만든 사람 user 날짜 2025-03-25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</si>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</sst>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A-488A-AADC-9F05CEF801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A-488A-AADC-9F05CEF801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A-488A-AADC-9F05CEF8010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EA-488A-AADC-9F05CEF8010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EA-488A-AADC-9F05CEF80100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서울</c:v>
                      </c:pt>
                      <c:pt idx="1">
                        <c:v>경기도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강원도</c:v>
                      </c:pt>
                      <c:pt idx="5">
                        <c:v>대전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56</c:v>
                      </c:pt>
                      <c:pt idx="1">
                        <c:v>48</c:v>
                      </c:pt>
                      <c:pt idx="2">
                        <c:v>34</c:v>
                      </c:pt>
                      <c:pt idx="3">
                        <c:v>39</c:v>
                      </c:pt>
                      <c:pt idx="4">
                        <c:v>19</c:v>
                      </c:pt>
                      <c:pt idx="5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CF-479F-BBF7-C73E8008FEE5}"/>
                  </c:ext>
                </c:extLst>
              </c15:ser>
            </c15:filteredBarSeries>
          </c:ext>
        </c:extLst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106873AE-6C87-FF32-06E5-D1DB5432FC39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9" sqref="E9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242</v>
      </c>
      <c r="B3" s="10" t="s">
        <v>255</v>
      </c>
      <c r="C3" s="10" t="s">
        <v>256</v>
      </c>
      <c r="D3" s="10" t="s">
        <v>269</v>
      </c>
      <c r="E3" s="10" t="s">
        <v>270</v>
      </c>
    </row>
    <row r="4" spans="1:5" x14ac:dyDescent="0.3">
      <c r="A4" s="10" t="s">
        <v>243</v>
      </c>
      <c r="B4" s="10" t="s">
        <v>254</v>
      </c>
      <c r="C4" s="10" t="s">
        <v>257</v>
      </c>
      <c r="D4" s="10" t="s">
        <v>268</v>
      </c>
      <c r="E4" s="10" t="s">
        <v>271</v>
      </c>
    </row>
    <row r="5" spans="1:5" x14ac:dyDescent="0.3">
      <c r="A5" s="10" t="s">
        <v>244</v>
      </c>
      <c r="B5" s="10" t="s">
        <v>253</v>
      </c>
      <c r="C5" s="10" t="s">
        <v>258</v>
      </c>
      <c r="D5" s="10" t="s">
        <v>267</v>
      </c>
      <c r="E5" s="10" t="s">
        <v>272</v>
      </c>
    </row>
    <row r="6" spans="1:5" x14ac:dyDescent="0.3">
      <c r="A6" s="10" t="s">
        <v>245</v>
      </c>
      <c r="B6" s="10" t="s">
        <v>252</v>
      </c>
      <c r="C6" s="10" t="s">
        <v>259</v>
      </c>
      <c r="D6" s="10" t="s">
        <v>266</v>
      </c>
      <c r="E6" s="10" t="s">
        <v>273</v>
      </c>
    </row>
    <row r="7" spans="1:5" x14ac:dyDescent="0.3">
      <c r="A7" s="10" t="s">
        <v>246</v>
      </c>
      <c r="B7" s="10" t="s">
        <v>251</v>
      </c>
      <c r="C7" s="10" t="s">
        <v>260</v>
      </c>
      <c r="D7" s="10" t="s">
        <v>265</v>
      </c>
      <c r="E7" s="10" t="s">
        <v>271</v>
      </c>
    </row>
    <row r="8" spans="1:5" x14ac:dyDescent="0.3">
      <c r="A8" s="10" t="s">
        <v>247</v>
      </c>
      <c r="B8" s="10" t="s">
        <v>250</v>
      </c>
      <c r="C8" s="10" t="s">
        <v>261</v>
      </c>
      <c r="D8" s="10" t="s">
        <v>264</v>
      </c>
      <c r="E8" s="10" t="s">
        <v>274</v>
      </c>
    </row>
    <row r="9" spans="1:5" x14ac:dyDescent="0.3">
      <c r="A9" s="10" t="s">
        <v>248</v>
      </c>
      <c r="B9" s="10" t="s">
        <v>249</v>
      </c>
      <c r="C9" s="10" t="s">
        <v>262</v>
      </c>
      <c r="D9" s="10" t="s">
        <v>263</v>
      </c>
      <c r="E9" s="10" t="s">
        <v>272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E18" sqref="E18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94</v>
      </c>
      <c r="C1" s="18"/>
      <c r="D1" s="18"/>
      <c r="E1" s="18"/>
      <c r="F1" s="18"/>
      <c r="G1" s="18"/>
    </row>
    <row r="2" spans="2:7" ht="17.25" thickBot="1" x14ac:dyDescent="0.35">
      <c r="F2" s="10" t="s">
        <v>212</v>
      </c>
      <c r="G2" s="19">
        <v>45422</v>
      </c>
    </row>
    <row r="3" spans="2:7" x14ac:dyDescent="0.3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3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3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3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3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3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3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3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3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3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I24"/>
  <sheetViews>
    <sheetView workbookViewId="0">
      <selection activeCell="B17" sqref="B17"/>
    </sheetView>
  </sheetViews>
  <sheetFormatPr defaultRowHeight="16.5" x14ac:dyDescent="0.3"/>
  <sheetData>
    <row r="1" spans="1:9" ht="20.25" x14ac:dyDescent="0.3">
      <c r="A1" s="15" t="s">
        <v>106</v>
      </c>
      <c r="B1" s="15"/>
      <c r="C1" s="15"/>
      <c r="D1" s="15"/>
      <c r="E1" s="15"/>
      <c r="F1" s="15"/>
      <c r="G1" s="15"/>
      <c r="H1" s="15"/>
    </row>
    <row r="3" spans="1:9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9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9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9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9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9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9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9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9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9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9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9" x14ac:dyDescent="0.3">
      <c r="A16" s="30" t="s">
        <v>275</v>
      </c>
      <c r="B16" s="30" t="s">
        <v>277</v>
      </c>
      <c r="I16" t="s">
        <v>279</v>
      </c>
    </row>
    <row r="17" spans="1:8" x14ac:dyDescent="0.3">
      <c r="A17" s="30" t="s">
        <v>276</v>
      </c>
      <c r="B17" s="30" t="str">
        <f>"&gt;="&amp;AVERAGE(C4:C13)</f>
        <v>&gt;=170.7</v>
      </c>
    </row>
    <row r="20" spans="1:8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109</v>
      </c>
      <c r="F20" s="4" t="s">
        <v>110</v>
      </c>
      <c r="G20" s="4" t="s">
        <v>111</v>
      </c>
      <c r="H20" s="4" t="s">
        <v>112</v>
      </c>
    </row>
    <row r="21" spans="1:8" x14ac:dyDescent="0.3">
      <c r="A21" s="4" t="s">
        <v>117</v>
      </c>
      <c r="B21" s="4" t="s">
        <v>10</v>
      </c>
      <c r="C21" s="4">
        <v>177</v>
      </c>
      <c r="D21" s="4">
        <v>70</v>
      </c>
      <c r="E21" s="4">
        <v>0.4</v>
      </c>
      <c r="F21" s="4" t="s">
        <v>118</v>
      </c>
      <c r="G21" s="4" t="s">
        <v>115</v>
      </c>
      <c r="H21" s="4" t="s">
        <v>119</v>
      </c>
    </row>
    <row r="22" spans="1:8" x14ac:dyDescent="0.3">
      <c r="A22" s="4" t="s">
        <v>123</v>
      </c>
      <c r="B22" s="4" t="s">
        <v>10</v>
      </c>
      <c r="C22" s="4">
        <v>185</v>
      </c>
      <c r="D22" s="4">
        <v>74</v>
      </c>
      <c r="E22" s="4">
        <v>1.5</v>
      </c>
      <c r="F22" s="4" t="s">
        <v>121</v>
      </c>
      <c r="G22" s="4" t="s">
        <v>115</v>
      </c>
      <c r="H22" s="4" t="s">
        <v>124</v>
      </c>
    </row>
    <row r="23" spans="1:8" x14ac:dyDescent="0.3">
      <c r="A23" s="4" t="s">
        <v>132</v>
      </c>
      <c r="B23" s="4" t="s">
        <v>10</v>
      </c>
      <c r="C23" s="4">
        <v>175</v>
      </c>
      <c r="D23" s="4">
        <v>66</v>
      </c>
      <c r="E23" s="4">
        <v>0.1</v>
      </c>
      <c r="F23" s="4" t="s">
        <v>118</v>
      </c>
      <c r="G23" s="4" t="s">
        <v>115</v>
      </c>
      <c r="H23" s="4" t="s">
        <v>133</v>
      </c>
    </row>
    <row r="24" spans="1:8" x14ac:dyDescent="0.3">
      <c r="A24" s="4" t="s">
        <v>136</v>
      </c>
      <c r="B24" s="4" t="s">
        <v>10</v>
      </c>
      <c r="C24" s="4">
        <v>183</v>
      </c>
      <c r="D24" s="4">
        <v>85</v>
      </c>
      <c r="E24" s="4">
        <v>0.4</v>
      </c>
      <c r="F24" s="4" t="s">
        <v>121</v>
      </c>
      <c r="G24" s="4" t="s">
        <v>115</v>
      </c>
      <c r="H24" s="4" t="s">
        <v>137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13" workbookViewId="0">
      <selection activeCell="E28" sqref="E28:E3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E1" t="s">
        <v>278</v>
      </c>
      <c r="G1" s="2" t="s">
        <v>3</v>
      </c>
      <c r="H1" s="3" t="s">
        <v>4</v>
      </c>
      <c r="J1" t="s">
        <v>279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3">
        <v>0.47500000000000003</v>
      </c>
      <c r="E3" s="4"/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 t="str">
        <f t="shared" ref="I4:I12" si="0">MID(J4,1,SEARCH("@",J4)-1)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 t="str">
        <f t="shared" si="0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 t="str">
        <f t="shared" si="0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 t="str">
        <f t="shared" si="0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 t="str">
        <f t="shared" si="0"/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 t="str">
        <f t="shared" si="0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 t="str">
        <f t="shared" si="0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 t="str">
        <f t="shared" si="0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 t="str">
        <f t="shared" si="0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E14" t="s">
        <v>279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1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2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1"/>
        <v/>
      </c>
      <c r="G18" s="4" t="s">
        <v>42</v>
      </c>
      <c r="H18" s="4" t="s">
        <v>43</v>
      </c>
      <c r="I18" s="4" t="s">
        <v>44</v>
      </c>
      <c r="J18" s="4" t="str">
        <f t="shared" si="2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1"/>
        <v>진출</v>
      </c>
      <c r="G19" s="4" t="s">
        <v>36</v>
      </c>
      <c r="H19" s="4" t="s">
        <v>45</v>
      </c>
      <c r="I19" s="4" t="s">
        <v>46</v>
      </c>
      <c r="J19" s="4" t="str">
        <f t="shared" si="2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1"/>
        <v/>
      </c>
      <c r="G20" s="4" t="s">
        <v>42</v>
      </c>
      <c r="H20" s="4" t="s">
        <v>47</v>
      </c>
      <c r="I20" s="4" t="s">
        <v>48</v>
      </c>
      <c r="J20" s="4" t="str">
        <f t="shared" si="2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1"/>
        <v>진출</v>
      </c>
      <c r="G21" s="4" t="s">
        <v>49</v>
      </c>
      <c r="H21" s="4" t="s">
        <v>50</v>
      </c>
      <c r="I21" s="4" t="s">
        <v>51</v>
      </c>
      <c r="J21" s="4" t="str">
        <f t="shared" si="2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1"/>
        <v/>
      </c>
      <c r="G22" s="4" t="s">
        <v>36</v>
      </c>
      <c r="H22" s="4" t="s">
        <v>52</v>
      </c>
      <c r="I22" s="4" t="s">
        <v>53</v>
      </c>
      <c r="J22" s="4" t="str">
        <f t="shared" si="2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1"/>
        <v/>
      </c>
      <c r="G23" s="4" t="s">
        <v>39</v>
      </c>
      <c r="H23" s="4" t="s">
        <v>54</v>
      </c>
      <c r="I23" s="4" t="s">
        <v>55</v>
      </c>
      <c r="J23" s="4" t="str">
        <f t="shared" si="2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1"/>
        <v>진출</v>
      </c>
      <c r="G24" s="4" t="s">
        <v>49</v>
      </c>
      <c r="H24" s="4" t="s">
        <v>56</v>
      </c>
      <c r="I24" s="4" t="s">
        <v>57</v>
      </c>
      <c r="J24" s="4" t="str">
        <f t="shared" si="2"/>
        <v>KENYA(Nairobi)</v>
      </c>
    </row>
    <row r="26" spans="1:10" x14ac:dyDescent="0.3">
      <c r="A26" s="2" t="s">
        <v>58</v>
      </c>
      <c r="B26" s="3" t="s">
        <v>59</v>
      </c>
      <c r="E26" t="s">
        <v>279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3">C29*D29*IFERROR(HLOOKUP(B29,$B$39:$D$40,2,0),0%)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3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3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3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3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3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3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3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A81B-A91E-46AE-B677-19EE29F5F158}">
  <sheetPr>
    <outlinePr summaryBelow="0"/>
  </sheetPr>
  <dimension ref="B1:F13"/>
  <sheetViews>
    <sheetView showGridLines="0" workbookViewId="0">
      <selection activeCell="H34" sqref="H34"/>
    </sheetView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283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285</v>
      </c>
      <c r="E3" s="43" t="s">
        <v>280</v>
      </c>
      <c r="F3" s="43" t="s">
        <v>282</v>
      </c>
    </row>
    <row r="4" spans="2:6" ht="40.5" hidden="1" outlineLevel="1" x14ac:dyDescent="0.3">
      <c r="B4" s="38"/>
      <c r="C4" s="38"/>
      <c r="D4" s="31"/>
      <c r="E4" s="45" t="s">
        <v>281</v>
      </c>
      <c r="F4" s="45" t="s">
        <v>281</v>
      </c>
    </row>
    <row r="5" spans="2:6" x14ac:dyDescent="0.3">
      <c r="B5" s="39" t="s">
        <v>284</v>
      </c>
      <c r="C5" s="40"/>
      <c r="D5" s="37"/>
      <c r="E5" s="37"/>
      <c r="F5" s="37"/>
    </row>
    <row r="6" spans="2:6" outlineLevel="1" x14ac:dyDescent="0.3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286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287</v>
      </c>
    </row>
    <row r="12" spans="2:6" x14ac:dyDescent="0.3">
      <c r="B12" t="s">
        <v>288</v>
      </c>
    </row>
    <row r="13" spans="2:6" x14ac:dyDescent="0.3">
      <c r="B13" t="s">
        <v>289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138</v>
      </c>
      <c r="C1" s="15"/>
    </row>
    <row r="3" spans="2:6" x14ac:dyDescent="0.3">
      <c r="B3" s="16" t="s">
        <v>139</v>
      </c>
      <c r="C3" s="17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6" t="s">
        <v>148</v>
      </c>
      <c r="C12" s="17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user" comment="만든 사람 user 날짜 2025-03-25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5-03-25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5" t="s">
        <v>158</v>
      </c>
      <c r="B1" s="15"/>
      <c r="C1" s="15"/>
      <c r="D1" s="15"/>
      <c r="E1" s="15"/>
      <c r="F1" s="15"/>
      <c r="G1" s="15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293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294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295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290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293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294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295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291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296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292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D4" sqref="D4:D12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189</v>
      </c>
      <c r="B1" s="15"/>
      <c r="C1" s="15"/>
      <c r="D1" s="15"/>
      <c r="E1" s="15"/>
      <c r="F1" s="15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K24" sqref="K24"/>
    </sheetView>
  </sheetViews>
  <sheetFormatPr defaultRowHeight="16.5" x14ac:dyDescent="0.3"/>
  <sheetData>
    <row r="1" spans="1:5" ht="20.25" x14ac:dyDescent="0.3">
      <c r="A1" s="15" t="s">
        <v>203</v>
      </c>
      <c r="B1" s="15"/>
      <c r="C1" s="15"/>
      <c r="D1" s="15"/>
      <c r="E1" s="15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2025-03-25T07:22:02Z</dcterms:modified>
</cp:coreProperties>
</file>