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072AC664-4D27-4C74-9E52-53F0C58883A2}" xr6:coauthVersionLast="47" xr6:coauthVersionMax="47" xr10:uidLastSave="{00000000-0000-0000-0000-000000000000}"/>
  <bookViews>
    <workbookView xWindow="-108" yWindow="-108" windowWidth="23256" windowHeight="12456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eta.MINUTE" hidden="1" xlm="1">#NAME?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B17" i="3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24" i="4"/>
  <c r="E17" i="4"/>
  <c r="E18" i="4"/>
  <c r="E19" i="4"/>
  <c r="E20" i="4"/>
  <c r="E21" i="4"/>
  <c r="E22" i="4"/>
  <c r="E23" i="4"/>
  <c r="E16" i="4"/>
  <c r="I4" i="4"/>
  <c r="I5" i="4"/>
  <c r="I6" i="4"/>
  <c r="I7" i="4"/>
  <c r="I8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F29" i="6" s="1"/>
  <c r="E21" i="6"/>
  <c r="E29" i="6" s="1"/>
  <c r="G16" i="6"/>
  <c r="F16" i="6"/>
  <c r="E16" i="6"/>
  <c r="G12" i="6"/>
  <c r="G17" i="6" s="1"/>
  <c r="G31" i="6" s="1"/>
  <c r="F12" i="6"/>
  <c r="E12" i="6"/>
  <c r="E17" i="6" s="1"/>
  <c r="E31" i="6" s="1"/>
  <c r="G6" i="6"/>
  <c r="G30" i="6" s="1"/>
  <c r="F6" i="6"/>
  <c r="E6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17" i="6" l="1"/>
  <c r="F31" i="6" s="1"/>
  <c r="E30" i="6"/>
  <c r="F30" i="6"/>
  <c r="C18" i="5"/>
  <c r="C19" i="5" s="1"/>
</calcChain>
</file>

<file path=xl/sharedStrings.xml><?xml version="1.0" encoding="utf-8"?>
<sst xmlns="http://schemas.openxmlformats.org/spreadsheetml/2006/main" count="446" uniqueCount="300">
  <si>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</si>
  <si>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</si>
  <si>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</si>
  <si>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</si>
  <si>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</si>
  <si>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</si>
  <si>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</si>
  <si>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</si>
  <si>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</si>
  <si>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</si>
  <si>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</si>
  <si>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</si>
  <si>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</si>
  <si>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</si>
  <si>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</si>
  <si>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</si>
  <si>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</si>
  <si>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</si>
  <si>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</si>
  <si>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</si>
  <si>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</si>
  <si>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</si>
  <si>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</si>
  <si>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</si>
  <si>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</si>
  <si>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</si>
  <si>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</si>
  <si>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</si>
  <si>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</si>
  <si>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</si>
  <si>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</si>
  <si>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</si>
  <si>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</si>
  <si>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</si>
  <si>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</si>
  <si>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</si>
  <si>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</si>
  <si>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</si>
  <si>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</si>
  <si>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</si>
  <si>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</si>
  <si>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</si>
  <si>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</si>
  <si>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</si>
  <si>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</si>
  <si>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</si>
  <si>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</si>
  <si>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</si>
  <si>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</si>
  <si>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</si>
  <si>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</si>
  <si>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</si>
  <si>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</si>
  <si>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</si>
  <si>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</si>
  <si>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</si>
  <si>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</si>
  <si>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</si>
  <si>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</si>
  <si>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</si>
  <si>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</si>
  <si>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</si>
  <si>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</si>
  <si>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</si>
  <si>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</si>
  <si>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</si>
  <si>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</si>
  <si>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</si>
  <si>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</si>
  <si>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</si>
  <si>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</si>
  <si>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</si>
  <si>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</si>
  <si>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</si>
  <si>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</si>
  <si>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</si>
  <si>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</si>
  <si>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</si>
  <si>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</si>
  <si>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</si>
  <si>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</si>
  <si>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</si>
  <si>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</si>
  <si>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</si>
  <si>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</si>
  <si>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</si>
  <si>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</si>
  <si>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</si>
  <si>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</si>
  <si>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</si>
  <si>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</si>
  <si>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</si>
  <si>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</si>
  <si>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</si>
  <si>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</si>
  <si>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</si>
  <si>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</si>
  <si>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</si>
  <si>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</si>
  <si>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</si>
  <si>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</si>
  <si>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</si>
  <si>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</si>
  <si>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</si>
  <si>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</si>
  <si>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</si>
  <si>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</si>
  <si>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</si>
  <si>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</si>
  <si>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</si>
  <si>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</si>
  <si>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</si>
  <si>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</si>
  <si>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</si>
  <si>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</si>
  <si>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</si>
  <si>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</si>
  <si>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</si>
  <si>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</si>
  <si>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</si>
  <si>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</si>
  <si>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</si>
  <si>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</si>
  <si>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</si>
  <si>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</si>
  <si>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</si>
  <si>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</si>
  <si>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</si>
  <si>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</si>
  <si>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</si>
  <si>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</si>
  <si>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</si>
  <si>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</si>
  <si>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</si>
  <si>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</si>
  <si>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</si>
  <si>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</si>
  <si>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</si>
  <si>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</si>
  <si>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</si>
  <si>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</si>
  <si>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</si>
  <si>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</si>
  <si>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</si>
  <si>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</si>
  <si>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</si>
  <si>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</si>
  <si>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</si>
  <si>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</si>
  <si>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</si>
  <si>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</si>
  <si>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</si>
  <si>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</si>
  <si>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</si>
  <si>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</si>
  <si>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</si>
  <si>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</si>
  <si>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</si>
  <si>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</si>
  <si>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</si>
  <si>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</si>
  <si>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</si>
  <si>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</si>
  <si>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</si>
  <si>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</si>
  <si>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</si>
  <si>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</si>
  <si>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</si>
  <si>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</si>
  <si>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</si>
  <si>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</si>
  <si>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</si>
  <si>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</si>
  <si>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</si>
  <si>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</si>
  <si>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</si>
  <si>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</si>
  <si>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</si>
  <si>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</si>
  <si>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</si>
  <si>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</si>
  <si>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</si>
  <si>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</si>
  <si>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</si>
  <si>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</si>
  <si>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</si>
  <si>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</si>
  <si>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</si>
  <si>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</si>
  <si>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</si>
  <si>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</si>
  <si>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</si>
  <si>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</si>
  <si>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</si>
  <si>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</si>
  <si>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</si>
  <si>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</si>
  <si>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</si>
  <si>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</si>
  <si>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</si>
  <si>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</si>
  <si>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</si>
  <si>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</si>
  <si>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</si>
  <si>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</si>
  <si>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</si>
  <si>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</si>
  <si>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</si>
  <si>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</si>
  <si>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</si>
  <si>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</si>
  <si>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</si>
  <si>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</si>
  <si>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</si>
  <si>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</si>
  <si>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</si>
  <si>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</si>
  <si>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</si>
  <si>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</si>
  <si>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</si>
  <si>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</si>
  <si>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</si>
  <si>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</si>
  <si>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</si>
  <si>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</si>
  <si>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</si>
  <si>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</si>
  <si>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</si>
  <si>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</si>
  <si>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</si>
  <si>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</si>
  <si>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</si>
  <si>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</si>
  <si>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</si>
  <si>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</si>
  <si>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</si>
  <si>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</si>
  <si>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</si>
  <si>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</si>
  <si>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</si>
  <si>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</si>
  <si>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</si>
  <si>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</si>
  <si>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</si>
  <si>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</si>
  <si>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공제율인상</t>
  </si>
  <si>
    <t>만든 사람 이명희 날짜 2025-01-10
수정한 사람 이명희 날짜 2025-01-10</t>
  </si>
  <si>
    <t>공제율인하</t>
  </si>
  <si>
    <t>만든 사람 이명희 날짜 2025-01-10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</si>
  <si>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</si>
  <si>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</si>
  <si>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</si>
  <si>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</si>
  <si>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</si>
  <si>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</si>
  <si>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</si>
  <si>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</si>
  <si>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</si>
  <si>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</si>
  <si>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</si>
  <si>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</si>
  <si>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</si>
  <si>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</si>
  <si>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</si>
  <si>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</si>
  <si>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</si>
  <si>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</si>
  <si>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</si>
  <si>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</si>
  <si>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</si>
  <si>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</si>
  <si>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</si>
  <si>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</si>
  <si>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</si>
  <si>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</si>
  <si>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</si>
  <si>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</si>
  <si>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</si>
  <si>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</si>
  <si>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</si>
  <si>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</si>
  <si>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</si>
  <si>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</si>
  <si>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</si>
  <si>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전자</t>
    <phoneticPr fontId="1" type="noConversion"/>
  </si>
  <si>
    <t>회계</t>
    <phoneticPr fontId="1" type="noConversion"/>
  </si>
  <si>
    <t>유통업</t>
    <phoneticPr fontId="1" type="noConversion"/>
  </si>
  <si>
    <t>금융</t>
    <phoneticPr fontId="1" type="noConversion"/>
  </si>
  <si>
    <t>출판인쇄</t>
    <phoneticPr fontId="1" type="noConversion"/>
  </si>
  <si>
    <t>정보서비스</t>
    <phoneticPr fontId="1" type="noConversion"/>
  </si>
  <si>
    <t>031-3524-9821</t>
    <phoneticPr fontId="1" type="noConversion"/>
  </si>
  <si>
    <t>02-5588-9865</t>
    <phoneticPr fontId="1" type="noConversion"/>
  </si>
  <si>
    <t>031-648-2551</t>
    <phoneticPr fontId="1" type="noConversion"/>
  </si>
  <si>
    <t>02-3478-6547</t>
    <phoneticPr fontId="1" type="noConversion"/>
  </si>
  <si>
    <t>031-6247-8547</t>
    <phoneticPr fontId="1" type="noConversion"/>
  </si>
  <si>
    <t>02-357-9814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</si>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</sst>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85-4B58-8728-A09D60E818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655320</xdr:colOff>
          <xdr:row>13</xdr:row>
          <xdr:rowOff>15240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12</xdr:row>
      <xdr:rowOff>213360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90AE3EF1-F587-E2F3-B969-4D5BEBB39A05}"/>
            </a:ext>
          </a:extLst>
        </xdr:cNvPr>
        <xdr:cNvSpPr/>
      </xdr:nvSpPr>
      <xdr:spPr>
        <a:xfrm>
          <a:off x="3025140" y="2910840"/>
          <a:ext cx="800100" cy="4495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12" sqref="A12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263</v>
      </c>
      <c r="B3" s="10" t="s">
        <v>264</v>
      </c>
      <c r="C3" s="10" t="s">
        <v>265</v>
      </c>
      <c r="D3" s="10" t="s">
        <v>266</v>
      </c>
      <c r="E3" s="10" t="s">
        <v>267</v>
      </c>
    </row>
    <row r="4" spans="1:5" x14ac:dyDescent="0.4">
      <c r="A4" s="10" t="s">
        <v>272</v>
      </c>
      <c r="B4" s="10" t="s">
        <v>278</v>
      </c>
      <c r="C4" s="10" t="s">
        <v>289</v>
      </c>
      <c r="D4" s="10" t="s">
        <v>290</v>
      </c>
      <c r="E4" s="10" t="s">
        <v>268</v>
      </c>
    </row>
    <row r="5" spans="1:5" x14ac:dyDescent="0.4">
      <c r="A5" s="10" t="s">
        <v>273</v>
      </c>
      <c r="B5" s="10" t="s">
        <v>279</v>
      </c>
      <c r="C5" s="10" t="s">
        <v>288</v>
      </c>
      <c r="D5" s="10" t="s">
        <v>291</v>
      </c>
      <c r="E5" s="10" t="s">
        <v>269</v>
      </c>
    </row>
    <row r="6" spans="1:5" x14ac:dyDescent="0.4">
      <c r="A6" s="10" t="s">
        <v>274</v>
      </c>
      <c r="B6" s="10" t="s">
        <v>280</v>
      </c>
      <c r="C6" s="10" t="s">
        <v>287</v>
      </c>
      <c r="D6" s="10" t="s">
        <v>294</v>
      </c>
      <c r="E6" s="10" t="s">
        <v>270</v>
      </c>
    </row>
    <row r="7" spans="1:5" x14ac:dyDescent="0.4">
      <c r="A7" s="10" t="s">
        <v>275</v>
      </c>
      <c r="B7" s="10" t="s">
        <v>281</v>
      </c>
      <c r="C7" s="10" t="s">
        <v>286</v>
      </c>
      <c r="D7" s="10" t="s">
        <v>292</v>
      </c>
      <c r="E7" s="10" t="s">
        <v>268</v>
      </c>
    </row>
    <row r="8" spans="1:5" x14ac:dyDescent="0.4">
      <c r="A8" s="10" t="s">
        <v>276</v>
      </c>
      <c r="B8" s="10" t="s">
        <v>282</v>
      </c>
      <c r="C8" s="10" t="s">
        <v>285</v>
      </c>
      <c r="D8" s="10" t="s">
        <v>293</v>
      </c>
      <c r="E8" s="10" t="s">
        <v>271</v>
      </c>
    </row>
    <row r="9" spans="1:5" x14ac:dyDescent="0.4">
      <c r="A9" s="10" t="s">
        <v>277</v>
      </c>
      <c r="B9" s="10" t="s">
        <v>283</v>
      </c>
      <c r="C9" s="10" t="s">
        <v>284</v>
      </c>
      <c r="D9" s="10" t="s">
        <v>295</v>
      </c>
      <c r="E9" s="10" t="s">
        <v>269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J14" sqref="J14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5" t="s">
        <v>94</v>
      </c>
      <c r="C1" s="15"/>
      <c r="D1" s="15"/>
      <c r="E1" s="15"/>
      <c r="F1" s="15"/>
      <c r="G1" s="15"/>
    </row>
    <row r="2" spans="2:7" ht="18" thickBot="1" x14ac:dyDescent="0.45">
      <c r="F2" s="10" t="s">
        <v>212</v>
      </c>
      <c r="G2" s="16">
        <v>45422</v>
      </c>
    </row>
    <row r="3" spans="2:7" x14ac:dyDescent="0.4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4">
      <c r="B4" s="42" t="s">
        <v>81</v>
      </c>
      <c r="C4" s="4" t="s">
        <v>95</v>
      </c>
      <c r="D4" s="4" t="s">
        <v>82</v>
      </c>
      <c r="E4" s="4" t="s">
        <v>83</v>
      </c>
      <c r="F4" s="17">
        <v>3</v>
      </c>
      <c r="G4" s="21">
        <v>200000</v>
      </c>
    </row>
    <row r="5" spans="2:7" x14ac:dyDescent="0.4">
      <c r="B5" s="42"/>
      <c r="C5" s="4" t="s">
        <v>101</v>
      </c>
      <c r="D5" s="4" t="s">
        <v>97</v>
      </c>
      <c r="E5" s="4" t="s">
        <v>102</v>
      </c>
      <c r="F5" s="17">
        <v>2</v>
      </c>
      <c r="G5" s="21">
        <v>170000</v>
      </c>
    </row>
    <row r="6" spans="2:7" x14ac:dyDescent="0.4">
      <c r="B6" s="42" t="s">
        <v>84</v>
      </c>
      <c r="C6" s="4" t="s">
        <v>95</v>
      </c>
      <c r="D6" s="4" t="s">
        <v>85</v>
      </c>
      <c r="E6" s="4" t="s">
        <v>86</v>
      </c>
      <c r="F6" s="17">
        <v>2</v>
      </c>
      <c r="G6" s="21">
        <v>100000</v>
      </c>
    </row>
    <row r="7" spans="2:7" x14ac:dyDescent="0.4">
      <c r="B7" s="42"/>
      <c r="C7" s="4" t="s">
        <v>101</v>
      </c>
      <c r="D7" s="4" t="s">
        <v>98</v>
      </c>
      <c r="E7" s="4" t="s">
        <v>103</v>
      </c>
      <c r="F7" s="17">
        <v>2</v>
      </c>
      <c r="G7" s="21">
        <v>120000</v>
      </c>
    </row>
    <row r="8" spans="2:7" x14ac:dyDescent="0.4">
      <c r="B8" s="42" t="s">
        <v>87</v>
      </c>
      <c r="C8" s="4" t="s">
        <v>95</v>
      </c>
      <c r="D8" s="4" t="s">
        <v>88</v>
      </c>
      <c r="E8" s="4" t="s">
        <v>104</v>
      </c>
      <c r="F8" s="17">
        <v>3</v>
      </c>
      <c r="G8" s="21">
        <v>240000</v>
      </c>
    </row>
    <row r="9" spans="2:7" x14ac:dyDescent="0.4">
      <c r="B9" s="42"/>
      <c r="C9" s="4" t="s">
        <v>101</v>
      </c>
      <c r="D9" s="4" t="s">
        <v>99</v>
      </c>
      <c r="E9" s="4" t="s">
        <v>105</v>
      </c>
      <c r="F9" s="17">
        <v>2</v>
      </c>
      <c r="G9" s="21">
        <v>200000</v>
      </c>
    </row>
    <row r="10" spans="2:7" x14ac:dyDescent="0.4">
      <c r="B10" s="42" t="s">
        <v>89</v>
      </c>
      <c r="C10" s="4" t="s">
        <v>95</v>
      </c>
      <c r="D10" s="4" t="s">
        <v>90</v>
      </c>
      <c r="E10" s="4" t="s">
        <v>86</v>
      </c>
      <c r="F10" s="17">
        <v>2</v>
      </c>
      <c r="G10" s="21">
        <v>120000</v>
      </c>
    </row>
    <row r="11" spans="2:7" x14ac:dyDescent="0.4">
      <c r="B11" s="42"/>
      <c r="C11" s="4" t="s">
        <v>101</v>
      </c>
      <c r="D11" s="4" t="s">
        <v>100</v>
      </c>
      <c r="E11" s="4" t="s">
        <v>103</v>
      </c>
      <c r="F11" s="17">
        <v>2</v>
      </c>
      <c r="G11" s="21">
        <v>150000</v>
      </c>
    </row>
    <row r="12" spans="2:7" x14ac:dyDescent="0.4">
      <c r="B12" s="42" t="s">
        <v>91</v>
      </c>
      <c r="C12" s="4" t="s">
        <v>95</v>
      </c>
      <c r="D12" s="4" t="s">
        <v>92</v>
      </c>
      <c r="E12" s="4" t="s">
        <v>93</v>
      </c>
      <c r="F12" s="17">
        <v>3</v>
      </c>
      <c r="G12" s="21">
        <v>160000</v>
      </c>
    </row>
    <row r="13" spans="2:7" ht="18" thickBot="1" x14ac:dyDescent="0.45">
      <c r="B13" s="43"/>
      <c r="C13" s="22" t="s">
        <v>101</v>
      </c>
      <c r="D13" s="22" t="s">
        <v>96</v>
      </c>
      <c r="E13" s="22" t="s">
        <v>103</v>
      </c>
      <c r="F13" s="23">
        <v>2</v>
      </c>
      <c r="G13" s="24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6" workbookViewId="0">
      <selection activeCell="A20" sqref="A20"/>
    </sheetView>
  </sheetViews>
  <sheetFormatPr defaultRowHeight="17.399999999999999" x14ac:dyDescent="0.4"/>
  <sheetData>
    <row r="1" spans="1:8" ht="21" x14ac:dyDescent="0.4">
      <c r="A1" s="44" t="s">
        <v>106</v>
      </c>
      <c r="B1" s="44"/>
      <c r="C1" s="44"/>
      <c r="D1" s="44"/>
      <c r="E1" s="44"/>
      <c r="F1" s="44"/>
      <c r="G1" s="44"/>
      <c r="H1" s="44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10" t="s">
        <v>242</v>
      </c>
      <c r="B16" s="10" t="s">
        <v>299</v>
      </c>
    </row>
    <row r="17" spans="1:5" x14ac:dyDescent="0.4">
      <c r="A17" s="10" t="s">
        <v>243</v>
      </c>
      <c r="B17" s="10" t="b">
        <f>C4&gt;=AVERAGE($C$4:$C$13)</f>
        <v>0</v>
      </c>
    </row>
    <row r="20" spans="1:5" x14ac:dyDescent="0.4">
      <c r="A20" t="s">
        <v>296</v>
      </c>
      <c r="B20" t="s">
        <v>242</v>
      </c>
      <c r="C20" t="s">
        <v>244</v>
      </c>
      <c r="D20" t="s">
        <v>297</v>
      </c>
      <c r="E20" t="s">
        <v>298</v>
      </c>
    </row>
    <row r="21" spans="1:5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5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5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5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workbookViewId="0">
      <selection activeCell="K17" sqref="K17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IF(OR(SMALL($C$16:$C$24,3)&gt;=C16,SMALL($D$16:$D$24,3)&gt;=D16),"진출","")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3" si="2">IF(OR(SMALL($C$16:$C$24,3)&gt;=C17,SMALL($D$16:$D$24,3)&gt;=D17),"진출","")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>IF(OR(SMALL($C$16:$C$24,3)&gt;=C24,SMALL($D$16:$D$24,3)&gt;=D24),"진출","")</f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4216-CA4E-49EA-BFB8-32F0296C7632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8" t="s">
        <v>249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251</v>
      </c>
      <c r="E3" s="36" t="s">
        <v>245</v>
      </c>
      <c r="F3" s="36" t="s">
        <v>247</v>
      </c>
    </row>
    <row r="4" spans="2:6" ht="93.6" hidden="1" outlineLevel="1" x14ac:dyDescent="0.4">
      <c r="B4" s="31"/>
      <c r="C4" s="31"/>
      <c r="E4" s="38" t="s">
        <v>246</v>
      </c>
      <c r="F4" s="38" t="s">
        <v>248</v>
      </c>
    </row>
    <row r="5" spans="2:6" x14ac:dyDescent="0.4">
      <c r="B5" s="32" t="s">
        <v>250</v>
      </c>
      <c r="C5" s="33"/>
      <c r="D5" s="30"/>
      <c r="E5" s="30"/>
      <c r="F5" s="30"/>
    </row>
    <row r="6" spans="2:6" outlineLevel="1" x14ac:dyDescent="0.4">
      <c r="B6" s="31"/>
      <c r="C6" s="31" t="s">
        <v>151</v>
      </c>
      <c r="D6" s="25">
        <v>4.4999999999999998E-2</v>
      </c>
      <c r="E6" s="37">
        <v>0.05</v>
      </c>
      <c r="F6" s="37">
        <v>0.04</v>
      </c>
    </row>
    <row r="7" spans="2:6" outlineLevel="1" x14ac:dyDescent="0.4">
      <c r="B7" s="31"/>
      <c r="C7" s="31" t="s">
        <v>152</v>
      </c>
      <c r="D7" s="25">
        <v>0.03</v>
      </c>
      <c r="E7" s="37">
        <v>3.5000000000000003E-2</v>
      </c>
      <c r="F7" s="37">
        <v>2.5000000000000001E-2</v>
      </c>
    </row>
    <row r="8" spans="2:6" outlineLevel="1" x14ac:dyDescent="0.4">
      <c r="B8" s="31"/>
      <c r="C8" s="31" t="s">
        <v>153</v>
      </c>
      <c r="D8" s="25">
        <v>5.0000000000000001E-3</v>
      </c>
      <c r="E8" s="37">
        <v>8.0000000000000002E-3</v>
      </c>
      <c r="F8" s="37">
        <v>2E-3</v>
      </c>
    </row>
    <row r="9" spans="2:6" x14ac:dyDescent="0.4">
      <c r="B9" s="32" t="s">
        <v>252</v>
      </c>
      <c r="C9" s="33"/>
      <c r="D9" s="30"/>
      <c r="E9" s="30"/>
      <c r="F9" s="30"/>
    </row>
    <row r="10" spans="2:6" ht="18" outlineLevel="1" thickBot="1" x14ac:dyDescent="0.45">
      <c r="B10" s="34"/>
      <c r="C10" s="34" t="s">
        <v>154</v>
      </c>
      <c r="D10" s="26">
        <v>2741190</v>
      </c>
      <c r="E10" s="26">
        <v>2702190</v>
      </c>
      <c r="F10" s="26">
        <v>2780190</v>
      </c>
    </row>
    <row r="11" spans="2:6" x14ac:dyDescent="0.4">
      <c r="B11" t="s">
        <v>253</v>
      </c>
    </row>
    <row r="12" spans="2:6" x14ac:dyDescent="0.4">
      <c r="B12" t="s">
        <v>254</v>
      </c>
    </row>
    <row r="13" spans="2:6" x14ac:dyDescent="0.4">
      <c r="B13" t="s">
        <v>255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4" t="s">
        <v>138</v>
      </c>
      <c r="C1" s="44"/>
    </row>
    <row r="3" spans="2:6" x14ac:dyDescent="0.4">
      <c r="B3" s="45" t="s">
        <v>139</v>
      </c>
      <c r="C3" s="46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45" t="s">
        <v>148</v>
      </c>
      <c r="C12" s="46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이명희" comment="만든 사람 이명희 날짜 2025-01-10_x000a_수정한 사람 이명희 날짜 2025-01-10">
      <inputCells r="F3" val="0.05" numFmtId="177"/>
      <inputCells r="F4" val="0.035" numFmtId="177"/>
      <inputCells r="F5" val="0.008" numFmtId="177"/>
    </scenario>
    <scenario name="공제율인하" locked="1" count="3" user="이명희" comment="만든 사람 이명희 날짜 2025-01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24" workbookViewId="0">
      <selection activeCell="J33" sqref="J33"/>
    </sheetView>
  </sheetViews>
  <sheetFormatPr defaultRowHeight="17.399999999999999" outlineLevelRow="3" x14ac:dyDescent="0.4"/>
  <sheetData>
    <row r="1" spans="1:7" ht="21" x14ac:dyDescent="0.4">
      <c r="A1" s="44" t="s">
        <v>158</v>
      </c>
      <c r="B1" s="44"/>
      <c r="C1" s="44"/>
      <c r="D1" s="44"/>
      <c r="E1" s="44"/>
      <c r="F1" s="44"/>
      <c r="G1" s="44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9" t="s">
        <v>259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9" t="s">
        <v>260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9" t="s">
        <v>261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9" t="s">
        <v>256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9" t="s">
        <v>259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9" t="s">
        <v>260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40" t="s">
        <v>261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40" t="s">
        <v>257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40"/>
      <c r="C30" s="10"/>
      <c r="D30" s="40" t="s">
        <v>262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40" t="s">
        <v>258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J11" sqref="J11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4" t="s">
        <v>189</v>
      </c>
      <c r="B1" s="44"/>
      <c r="C1" s="44"/>
      <c r="D1" s="44"/>
      <c r="E1" s="44"/>
      <c r="F1" s="44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41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41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41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41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41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41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41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41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41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1</xdr:col>
                    <xdr:colOff>655320</xdr:colOff>
                    <xdr:row>13</xdr:row>
                    <xdr:rowOff>15240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2" workbookViewId="0">
      <selection activeCell="I28" sqref="I28"/>
    </sheetView>
  </sheetViews>
  <sheetFormatPr defaultRowHeight="17.399999999999999" x14ac:dyDescent="0.4"/>
  <sheetData>
    <row r="1" spans="1:5" ht="21" x14ac:dyDescent="0.4">
      <c r="A1" s="44" t="s">
        <v>203</v>
      </c>
      <c r="B1" s="44"/>
      <c r="C1" s="44"/>
      <c r="D1" s="44"/>
      <c r="E1" s="44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2025-01-10T08:44:45Z</dcterms:modified>
</cp:coreProperties>
</file>