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23040" windowHeight="9180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D30" i="6"/>
  <c r="D26" i="6"/>
  <c r="D23" i="6"/>
  <c r="D21" i="6"/>
  <c r="D18" i="6"/>
  <c r="D15" i="6"/>
  <c r="D11" i="6"/>
  <c r="D9" i="6"/>
  <c r="D6" i="6"/>
  <c r="D31" i="6" s="1"/>
  <c r="E31" i="4"/>
  <c r="K17" i="4"/>
  <c r="K18" i="4"/>
  <c r="K19" i="4"/>
  <c r="K20" i="4"/>
  <c r="K21" i="4"/>
  <c r="K22" i="4"/>
  <c r="K23" i="4"/>
  <c r="K16" i="4"/>
  <c r="C27" i="4"/>
  <c r="K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<sst xmlns="http://schemas.openxmlformats.org/spreadsheetml/2006/main" count="426" uniqueCount="256">
  <si>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</si>
  <si>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</si>
  <si>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</si>
  <si>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</si>
  <si>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</si>
  <si>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</si>
  <si>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</si>
  <si>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</si>
  <si>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</si>
  <si>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</si>
  <si>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</si>
  <si>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</si>
  <si>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</si>
  <si>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</si>
  <si>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</si>
  <si>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</si>
  <si>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</si>
  <si>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</si>
  <si>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</si>
  <si>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</si>
  <si>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</si>
  <si>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</si>
  <si>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</si>
  <si>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</si>
  <si>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</si>
  <si>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</si>
  <si>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</si>
  <si>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</si>
  <si>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</si>
  <si>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</si>
  <si>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</si>
  <si>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</si>
  <si>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</si>
  <si>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</si>
  <si>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</si>
  <si>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</si>
  <si>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</si>
  <si>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</si>
  <si>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</si>
  <si>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</si>
  <si>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</si>
  <si>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</si>
  <si>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</si>
  <si>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</si>
  <si>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</si>
  <si>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</si>
  <si>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</si>
  <si>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</si>
  <si>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</si>
  <si>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</si>
  <si>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</si>
  <si>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</si>
  <si>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</si>
  <si>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</si>
  <si>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</si>
  <si>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</si>
  <si>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</si>
  <si>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</si>
  <si>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</si>
  <si>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</si>
  <si>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</si>
  <si>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</si>
  <si>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</si>
  <si>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</si>
  <si>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</si>
  <si>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</si>
  <si>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</si>
  <si>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</si>
  <si>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</si>
  <si>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</si>
  <si>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</si>
  <si>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</si>
  <si>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</si>
  <si>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</si>
  <si>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</si>
  <si>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</si>
  <si>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</si>
  <si>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</si>
  <si>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</si>
  <si>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</si>
  <si>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</si>
  <si>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</si>
  <si>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</si>
  <si>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</si>
  <si>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</si>
  <si>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</si>
  <si>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</si>
  <si>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</si>
  <si>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</si>
  <si>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</si>
  <si>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</si>
  <si>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</si>
  <si>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</si>
  <si>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</si>
  <si>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</si>
  <si>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</si>
  <si>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</si>
  <si>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</si>
  <si>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</si>
  <si>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</si>
  <si>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</si>
  <si>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</si>
  <si>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</si>
  <si>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</si>
  <si>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</si>
  <si>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</si>
  <si>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</si>
  <si>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</si>
  <si>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</si>
  <si>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</si>
  <si>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</si>
  <si>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</si>
  <si>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</si>
  <si>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</si>
  <si>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</si>
  <si>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</si>
  <si>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</si>
  <si>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</si>
  <si>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</si>
  <si>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</si>
  <si>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</si>
  <si>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</si>
  <si>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</si>
  <si>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</si>
  <si>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</si>
  <si>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</si>
  <si>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</si>
  <si>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</si>
  <si>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</si>
  <si>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</si>
  <si>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</si>
  <si>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</si>
  <si>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</si>
  <si>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</si>
  <si>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</si>
  <si>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</si>
  <si>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</si>
  <si>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</si>
  <si>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</si>
  <si>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</si>
  <si>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</si>
  <si>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</si>
  <si>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</si>
  <si>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</si>
  <si>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</si>
  <si>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</si>
  <si>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</si>
  <si>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</si>
  <si>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</si>
  <si>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</si>
  <si>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</si>
  <si>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</si>
  <si>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</si>
  <si>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</si>
  <si>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</si>
  <si>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</si>
  <si>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</si>
  <si>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</si>
  <si>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</si>
  <si>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</si>
  <si>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</si>
  <si>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</si>
  <si>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</si>
  <si>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</si>
  <si>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</si>
  <si>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</si>
  <si>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</si>
  <si>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</si>
  <si>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</si>
  <si>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</si>
  <si>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</si>
  <si>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</si>
  <si>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</si>
  <si>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</si>
  <si>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</si>
  <si>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</si>
  <si>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</si>
  <si>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</si>
  <si>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</si>
  <si>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</si>
  <si>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</si>
  <si>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</si>
  <si>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</si>
  <si>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</si>
  <si>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</si>
  <si>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</si>
  <si>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</si>
  <si>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</si>
  <si>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</si>
  <si>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</si>
  <si>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</si>
  <si>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</si>
  <si>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</si>
  <si>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</si>
  <si>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</si>
  <si>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</si>
  <si>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</si>
  <si>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</si>
  <si>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</si>
  <si>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</si>
  <si>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</si>
  <si>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</si>
  <si>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</si>
  <si>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</si>
  <si>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</si>
  <si>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</si>
  <si>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</si>
  <si>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</si>
  <si>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</si>
  <si>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</si>
  <si>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</si>
  <si>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</si>
  <si>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</si>
  <si>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</si>
  <si>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</si>
  <si>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</si>
  <si>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</si>
  <si>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</si>
  <si>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</si>
  <si>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</si>
  <si>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</si>
  <si>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</si>
  <si>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</si>
  <si>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</si>
  <si>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</si>
  <si>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</si>
  <si>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</si>
  <si>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</si>
  <si>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</si>
  <si>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</si>
  <si>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</si>
  <si>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</si>
  <si>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</si>
  <si>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</si>
  <si>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</si>
  <si>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</si>
  <si>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</si>
  <si>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</si>
  <si>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</si>
  <si>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</si>
  <si>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</si>
  <si>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</si>
  <si>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</si>
  <si>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</si>
  <si>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</si>
  <si>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010=3155=8857</t>
    <phoneticPr fontId="2" type="noConversion"/>
  </si>
  <si>
    <t>010-3186-5115</t>
    <phoneticPr fontId="2" type="noConversion"/>
  </si>
  <si>
    <t>010=6987-2698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</si>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</sst>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6524184"/>
        <c:axId val="417181296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38256"/>
        <c:axId val="235941000"/>
      </c:lineChart>
      <c:catAx>
        <c:axId val="23593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5941000"/>
        <c:crosses val="autoZero"/>
        <c:auto val="1"/>
        <c:lblAlgn val="ctr"/>
        <c:lblOffset val="100"/>
        <c:noMultiLvlLbl val="0"/>
      </c:catAx>
      <c:valAx>
        <c:axId val="23594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5938256"/>
        <c:crosses val="autoZero"/>
        <c:crossBetween val="between"/>
        <c:majorUnit val="40000"/>
      </c:valAx>
      <c:valAx>
        <c:axId val="41718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6524184"/>
        <c:crosses val="max"/>
        <c:crossBetween val="between"/>
        <c:majorUnit val="2"/>
      </c:valAx>
      <c:catAx>
        <c:axId val="326524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1812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빗면 1"/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219</v>
      </c>
      <c r="D3" s="1" t="s">
        <v>227</v>
      </c>
      <c r="E3" s="1" t="s">
        <v>235</v>
      </c>
      <c r="F3" s="1" t="s">
        <v>242</v>
      </c>
    </row>
    <row r="4" spans="1:6" x14ac:dyDescent="0.4">
      <c r="A4" s="1" t="s">
        <v>208</v>
      </c>
      <c r="B4" s="1" t="s">
        <v>216</v>
      </c>
      <c r="C4" s="1" t="s">
        <v>220</v>
      </c>
      <c r="D4" s="1" t="s">
        <v>228</v>
      </c>
      <c r="E4" s="1" t="s">
        <v>236</v>
      </c>
      <c r="F4" s="1" t="s">
        <v>243</v>
      </c>
    </row>
    <row r="5" spans="1:6" x14ac:dyDescent="0.4">
      <c r="A5" s="1" t="s">
        <v>209</v>
      </c>
      <c r="B5" s="1" t="s">
        <v>217</v>
      </c>
      <c r="C5" s="1" t="s">
        <v>221</v>
      </c>
      <c r="D5" s="1" t="s">
        <v>229</v>
      </c>
      <c r="E5" s="1" t="s">
        <v>237</v>
      </c>
      <c r="F5" s="1" t="s">
        <v>244</v>
      </c>
    </row>
    <row r="6" spans="1:6" x14ac:dyDescent="0.4">
      <c r="A6" s="1" t="s">
        <v>210</v>
      </c>
      <c r="B6" s="1" t="s">
        <v>216</v>
      </c>
      <c r="C6" s="1" t="s">
        <v>222</v>
      </c>
      <c r="D6" s="1" t="s">
        <v>230</v>
      </c>
      <c r="E6" s="1" t="s">
        <v>238</v>
      </c>
      <c r="F6" s="1" t="s">
        <v>245</v>
      </c>
    </row>
    <row r="7" spans="1:6" x14ac:dyDescent="0.4">
      <c r="A7" s="1" t="s">
        <v>211</v>
      </c>
      <c r="B7" s="1" t="s">
        <v>218</v>
      </c>
      <c r="C7" s="1" t="s">
        <v>223</v>
      </c>
      <c r="D7" s="1" t="s">
        <v>231</v>
      </c>
      <c r="E7" s="1" t="s">
        <v>239</v>
      </c>
      <c r="F7" s="1" t="s">
        <v>246</v>
      </c>
    </row>
    <row r="8" spans="1:6" x14ac:dyDescent="0.4">
      <c r="A8" s="1" t="s">
        <v>212</v>
      </c>
      <c r="B8" s="1" t="s">
        <v>216</v>
      </c>
      <c r="C8" s="1" t="s">
        <v>224</v>
      </c>
      <c r="D8" s="1" t="s">
        <v>232</v>
      </c>
      <c r="E8" s="1" t="s">
        <v>240</v>
      </c>
      <c r="F8" s="1" t="s">
        <v>247</v>
      </c>
    </row>
    <row r="9" spans="1:6" x14ac:dyDescent="0.4">
      <c r="A9" s="1" t="s">
        <v>213</v>
      </c>
      <c r="B9" s="1" t="s">
        <v>218</v>
      </c>
      <c r="C9" s="1" t="s">
        <v>225</v>
      </c>
      <c r="D9" s="1" t="s">
        <v>233</v>
      </c>
      <c r="E9" s="1" t="s">
        <v>236</v>
      </c>
      <c r="F9" s="1" t="s">
        <v>248</v>
      </c>
    </row>
    <row r="10" spans="1:6" x14ac:dyDescent="0.4">
      <c r="A10" s="1" t="s">
        <v>214</v>
      </c>
      <c r="B10" s="1" t="s">
        <v>216</v>
      </c>
      <c r="C10" s="1" t="s">
        <v>226</v>
      </c>
      <c r="D10" s="1" t="s">
        <v>234</v>
      </c>
      <c r="E10" s="1" t="s">
        <v>241</v>
      </c>
      <c r="F10" s="1" t="s">
        <v>249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P13" sqref="P13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250</v>
      </c>
    </row>
    <row r="4" spans="1:8" x14ac:dyDescent="0.4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O12" sqref="O12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2" workbookViewId="0">
      <selection activeCell="E31" sqref="E31"/>
    </sheetView>
  </sheetViews>
  <sheetFormatPr defaultRowHeight="17.399999999999999" x14ac:dyDescent="0.4"/>
  <cols>
    <col min="1" max="1" width="8.796875" bestFit="1" customWidth="1"/>
    <col min="2" max="2" width="8.69921875" customWidth="1"/>
    <col min="3" max="3" width="7.59765625" bestFit="1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 t="str">
        <f>HLOOKUP(RIGHT(H16,1),$H$26:$K$27,1,0)</f>
        <v>A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 t="str">
        <f t="shared" ref="K17:K23" si="0">HLOOKUP(RIGHT(H17,1),$H$26:$K$27,1,0)</f>
        <v>B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 t="str">
        <f t="shared" si="0"/>
        <v>C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 t="str">
        <f t="shared" si="0"/>
        <v>D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 t="str">
        <f t="shared" si="0"/>
        <v>A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 t="str">
        <f t="shared" si="0"/>
        <v>B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 t="str">
        <f t="shared" si="0"/>
        <v>C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 t="str">
        <f t="shared" si="0"/>
        <v>D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109</v>
      </c>
      <c r="E26" s="2" t="s">
        <v>251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ROUND(DAVERAGE(A15:C26,3,D25:E27),1)</f>
        <v>92.3</v>
      </c>
      <c r="D27" s="2" t="s">
        <v>111</v>
      </c>
      <c r="E27" s="2" t="s">
        <v>251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>
        <f>LARGE(D31,1)</f>
        <v>89</v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3" workbookViewId="0">
      <selection activeCell="O15" sqref="O1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M14" sqref="M14"/>
    </sheetView>
  </sheetViews>
  <sheetFormatPr defaultRowHeight="17.399999999999999" outlineLevelRow="2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2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2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1" x14ac:dyDescent="0.4">
      <c r="A6" s="2"/>
      <c r="B6" s="21" t="s">
        <v>252</v>
      </c>
      <c r="C6" s="2"/>
      <c r="D6" s="2">
        <f>SUBTOTAL(1,D4:D5)</f>
        <v>1.5</v>
      </c>
      <c r="E6" s="3"/>
      <c r="F6" s="3"/>
      <c r="G6" s="3"/>
      <c r="H6" s="3"/>
      <c r="I6" s="3"/>
    </row>
    <row r="7" spans="1:9" outlineLevel="2" x14ac:dyDescent="0.4">
      <c r="A7" s="2" t="s">
        <v>164</v>
      </c>
      <c r="B7" s="2" t="s">
        <v>165</v>
      </c>
      <c r="C7" s="2" t="s">
        <v>39</v>
      </c>
      <c r="D7" s="2">
        <v>1</v>
      </c>
      <c r="E7" s="3">
        <v>1600000</v>
      </c>
      <c r="F7" s="3">
        <v>600000</v>
      </c>
      <c r="G7" s="3">
        <v>800000</v>
      </c>
      <c r="H7" s="3">
        <v>360000</v>
      </c>
      <c r="I7" s="3">
        <v>2640000</v>
      </c>
    </row>
    <row r="8" spans="1:9" outlineLevel="2" x14ac:dyDescent="0.4">
      <c r="A8" s="2" t="s">
        <v>166</v>
      </c>
      <c r="B8" s="2" t="s">
        <v>165</v>
      </c>
      <c r="C8" s="2" t="s">
        <v>39</v>
      </c>
      <c r="D8" s="2">
        <v>2</v>
      </c>
      <c r="E8" s="3">
        <v>1600000</v>
      </c>
      <c r="F8" s="3">
        <v>550000</v>
      </c>
      <c r="G8" s="3">
        <v>800000</v>
      </c>
      <c r="H8" s="3">
        <v>354000</v>
      </c>
      <c r="I8" s="3">
        <v>2596000</v>
      </c>
    </row>
    <row r="9" spans="1:9" outlineLevel="1" x14ac:dyDescent="0.4">
      <c r="A9" s="2"/>
      <c r="B9" s="22" t="s">
        <v>253</v>
      </c>
      <c r="C9" s="2"/>
      <c r="D9" s="2">
        <f>SUBTOTAL(1,D7:D8)</f>
        <v>1.5</v>
      </c>
      <c r="E9" s="3"/>
      <c r="F9" s="3"/>
      <c r="G9" s="3"/>
      <c r="H9" s="3"/>
      <c r="I9" s="3"/>
    </row>
    <row r="10" spans="1:9" outlineLevel="2" x14ac:dyDescent="0.4">
      <c r="A10" s="2" t="s">
        <v>171</v>
      </c>
      <c r="B10" s="2" t="s">
        <v>172</v>
      </c>
      <c r="C10" s="2" t="s">
        <v>173</v>
      </c>
      <c r="D10" s="2">
        <v>2</v>
      </c>
      <c r="E10" s="3">
        <v>3000000</v>
      </c>
      <c r="F10" s="3">
        <v>1300000</v>
      </c>
      <c r="G10" s="3">
        <v>1500000</v>
      </c>
      <c r="H10" s="3">
        <v>696000</v>
      </c>
      <c r="I10" s="3">
        <v>5104000</v>
      </c>
    </row>
    <row r="11" spans="1:9" outlineLevel="1" x14ac:dyDescent="0.4">
      <c r="A11" s="2"/>
      <c r="B11" s="22" t="s">
        <v>254</v>
      </c>
      <c r="C11" s="2"/>
      <c r="D11" s="2">
        <f>SUBTOTAL(1,D10:D10)</f>
        <v>2</v>
      </c>
      <c r="E11" s="3"/>
      <c r="F11" s="3"/>
      <c r="G11" s="3"/>
      <c r="H11" s="3"/>
      <c r="I11" s="3"/>
    </row>
    <row r="12" spans="1:9" outlineLevel="2" x14ac:dyDescent="0.4">
      <c r="A12" s="2" t="s">
        <v>160</v>
      </c>
      <c r="B12" s="2" t="s">
        <v>32</v>
      </c>
      <c r="C12" s="2" t="s">
        <v>37</v>
      </c>
      <c r="D12" s="2">
        <v>3</v>
      </c>
      <c r="E12" s="3">
        <v>2000000</v>
      </c>
      <c r="F12" s="3">
        <v>700000</v>
      </c>
      <c r="G12" s="3">
        <v>1000000</v>
      </c>
      <c r="H12" s="3">
        <v>444000</v>
      </c>
      <c r="I12" s="3">
        <v>3256000</v>
      </c>
    </row>
    <row r="13" spans="1:9" outlineLevel="2" x14ac:dyDescent="0.4">
      <c r="A13" s="2" t="s">
        <v>161</v>
      </c>
      <c r="B13" s="2" t="s">
        <v>32</v>
      </c>
      <c r="C13" s="2" t="s">
        <v>37</v>
      </c>
      <c r="D13" s="2">
        <v>0</v>
      </c>
      <c r="E13" s="3">
        <v>2000000</v>
      </c>
      <c r="F13" s="3">
        <v>800000</v>
      </c>
      <c r="G13" s="3">
        <v>1000000</v>
      </c>
      <c r="H13" s="3">
        <v>456000</v>
      </c>
      <c r="I13" s="3">
        <v>3344000</v>
      </c>
    </row>
    <row r="14" spans="1:9" outlineLevel="2" x14ac:dyDescent="0.4">
      <c r="A14" s="2" t="s">
        <v>162</v>
      </c>
      <c r="B14" s="2" t="s">
        <v>32</v>
      </c>
      <c r="C14" s="2" t="s">
        <v>37</v>
      </c>
      <c r="D14" s="2">
        <v>2</v>
      </c>
      <c r="E14" s="3">
        <v>2000000</v>
      </c>
      <c r="F14" s="3">
        <v>700000</v>
      </c>
      <c r="G14" s="3">
        <v>1000000</v>
      </c>
      <c r="H14" s="3">
        <v>444000</v>
      </c>
      <c r="I14" s="3">
        <v>3256000</v>
      </c>
    </row>
    <row r="15" spans="1:9" outlineLevel="1" x14ac:dyDescent="0.4">
      <c r="A15" s="2"/>
      <c r="B15" s="22" t="s">
        <v>252</v>
      </c>
      <c r="C15" s="2"/>
      <c r="D15" s="2">
        <f>SUBTOTAL(1,D12:D14)</f>
        <v>1.6666666666666667</v>
      </c>
      <c r="E15" s="3"/>
      <c r="F15" s="3"/>
      <c r="G15" s="3"/>
      <c r="H15" s="3"/>
      <c r="I15" s="3"/>
    </row>
    <row r="16" spans="1:9" outlineLevel="2" x14ac:dyDescent="0.4">
      <c r="A16" s="2" t="s">
        <v>167</v>
      </c>
      <c r="B16" s="2" t="s">
        <v>165</v>
      </c>
      <c r="C16" s="2" t="s">
        <v>37</v>
      </c>
      <c r="D16" s="2">
        <v>0</v>
      </c>
      <c r="E16" s="3">
        <v>2000000</v>
      </c>
      <c r="F16" s="3">
        <v>800000</v>
      </c>
      <c r="G16" s="3">
        <v>1000000</v>
      </c>
      <c r="H16" s="3">
        <v>456000</v>
      </c>
      <c r="I16" s="3">
        <v>3344000</v>
      </c>
    </row>
    <row r="17" spans="1:9" outlineLevel="2" x14ac:dyDescent="0.4">
      <c r="A17" s="2" t="s">
        <v>168</v>
      </c>
      <c r="B17" s="2" t="s">
        <v>165</v>
      </c>
      <c r="C17" s="2" t="s">
        <v>37</v>
      </c>
      <c r="D17" s="2">
        <v>1</v>
      </c>
      <c r="E17" s="3">
        <v>2000000</v>
      </c>
      <c r="F17" s="3">
        <v>750000</v>
      </c>
      <c r="G17" s="3">
        <v>1000000</v>
      </c>
      <c r="H17" s="3">
        <v>450000</v>
      </c>
      <c r="I17" s="3">
        <v>3300000</v>
      </c>
    </row>
    <row r="18" spans="1:9" outlineLevel="1" x14ac:dyDescent="0.4">
      <c r="A18" s="2"/>
      <c r="B18" s="22" t="s">
        <v>253</v>
      </c>
      <c r="C18" s="2"/>
      <c r="D18" s="2">
        <f>SUBTOTAL(1,D16:D17)</f>
        <v>0.5</v>
      </c>
      <c r="E18" s="3"/>
      <c r="F18" s="3"/>
      <c r="G18" s="3"/>
      <c r="H18" s="3"/>
      <c r="I18" s="3"/>
    </row>
    <row r="19" spans="1:9" outlineLevel="2" x14ac:dyDescent="0.4">
      <c r="A19" s="2" t="s">
        <v>174</v>
      </c>
      <c r="B19" s="2" t="s">
        <v>172</v>
      </c>
      <c r="C19" s="2" t="s">
        <v>37</v>
      </c>
      <c r="D19" s="2">
        <v>0</v>
      </c>
      <c r="E19" s="3">
        <v>2000000</v>
      </c>
      <c r="F19" s="3">
        <v>800000</v>
      </c>
      <c r="G19" s="3">
        <v>1000000</v>
      </c>
      <c r="H19" s="3">
        <v>456000</v>
      </c>
      <c r="I19" s="3">
        <v>3344000</v>
      </c>
    </row>
    <row r="20" spans="1:9" outlineLevel="2" x14ac:dyDescent="0.4">
      <c r="A20" s="2" t="s">
        <v>175</v>
      </c>
      <c r="B20" s="2" t="s">
        <v>172</v>
      </c>
      <c r="C20" s="2" t="s">
        <v>37</v>
      </c>
      <c r="D20" s="2">
        <v>1</v>
      </c>
      <c r="E20" s="3">
        <v>2000000</v>
      </c>
      <c r="F20" s="3">
        <v>750000</v>
      </c>
      <c r="G20" s="3">
        <v>1000000</v>
      </c>
      <c r="H20" s="3">
        <v>450000</v>
      </c>
      <c r="I20" s="3">
        <v>3300000</v>
      </c>
    </row>
    <row r="21" spans="1:9" outlineLevel="1" x14ac:dyDescent="0.4">
      <c r="A21" s="2"/>
      <c r="B21" s="22" t="s">
        <v>254</v>
      </c>
      <c r="C21" s="2"/>
      <c r="D21" s="2">
        <f>SUBTOTAL(1,D19:D20)</f>
        <v>0.5</v>
      </c>
      <c r="E21" s="3"/>
      <c r="F21" s="3"/>
      <c r="G21" s="3"/>
      <c r="H21" s="3"/>
      <c r="I21" s="3"/>
    </row>
    <row r="22" spans="1:9" outlineLevel="2" x14ac:dyDescent="0.4">
      <c r="A22" s="2" t="s">
        <v>163</v>
      </c>
      <c r="B22" s="2" t="s">
        <v>32</v>
      </c>
      <c r="C22" s="2" t="s">
        <v>35</v>
      </c>
      <c r="D22" s="2">
        <v>2</v>
      </c>
      <c r="E22" s="3">
        <v>2500000</v>
      </c>
      <c r="F22" s="3">
        <v>800000</v>
      </c>
      <c r="G22" s="3">
        <v>1250000</v>
      </c>
      <c r="H22" s="3">
        <v>546000</v>
      </c>
      <c r="I22" s="3">
        <v>4004000</v>
      </c>
    </row>
    <row r="23" spans="1:9" outlineLevel="1" x14ac:dyDescent="0.4">
      <c r="A23" s="2"/>
      <c r="B23" s="22" t="s">
        <v>252</v>
      </c>
      <c r="C23" s="2"/>
      <c r="D23" s="2">
        <f>SUBTOTAL(1,D22:D22)</f>
        <v>2</v>
      </c>
      <c r="E23" s="3"/>
      <c r="F23" s="3"/>
      <c r="G23" s="3"/>
      <c r="H23" s="3"/>
      <c r="I23" s="3"/>
    </row>
    <row r="24" spans="1:9" outlineLevel="2" x14ac:dyDescent="0.4">
      <c r="A24" s="2" t="s">
        <v>169</v>
      </c>
      <c r="B24" s="2" t="s">
        <v>165</v>
      </c>
      <c r="C24" s="2" t="s">
        <v>35</v>
      </c>
      <c r="D24" s="2">
        <v>1</v>
      </c>
      <c r="E24" s="3">
        <v>2500000</v>
      </c>
      <c r="F24" s="3">
        <v>900000</v>
      </c>
      <c r="G24" s="3">
        <v>1250000</v>
      </c>
      <c r="H24" s="3">
        <v>558000</v>
      </c>
      <c r="I24" s="3">
        <v>4092000</v>
      </c>
    </row>
    <row r="25" spans="1:9" outlineLevel="2" x14ac:dyDescent="0.4">
      <c r="A25" s="2" t="s">
        <v>170</v>
      </c>
      <c r="B25" s="2" t="s">
        <v>165</v>
      </c>
      <c r="C25" s="2" t="s">
        <v>35</v>
      </c>
      <c r="D25" s="2">
        <v>1</v>
      </c>
      <c r="E25" s="3">
        <v>2500000</v>
      </c>
      <c r="F25" s="3">
        <v>900000</v>
      </c>
      <c r="G25" s="3">
        <v>1250000</v>
      </c>
      <c r="H25" s="3">
        <v>558000</v>
      </c>
      <c r="I25" s="3">
        <v>4092000</v>
      </c>
    </row>
    <row r="26" spans="1:9" outlineLevel="1" x14ac:dyDescent="0.4">
      <c r="A26" s="2"/>
      <c r="B26" s="22" t="s">
        <v>253</v>
      </c>
      <c r="C26" s="2"/>
      <c r="D26" s="2">
        <f>SUBTOTAL(1,D24:D25)</f>
        <v>1</v>
      </c>
      <c r="E26" s="3"/>
      <c r="F26" s="3"/>
      <c r="G26" s="3"/>
      <c r="H26" s="3"/>
      <c r="I26" s="3"/>
    </row>
    <row r="27" spans="1:9" outlineLevel="2" x14ac:dyDescent="0.4">
      <c r="A27" s="2" t="s">
        <v>176</v>
      </c>
      <c r="B27" s="2" t="s">
        <v>172</v>
      </c>
      <c r="C27" s="2" t="s">
        <v>35</v>
      </c>
      <c r="D27" s="2">
        <v>1</v>
      </c>
      <c r="E27" s="3">
        <v>2500000</v>
      </c>
      <c r="F27" s="3">
        <v>900000</v>
      </c>
      <c r="G27" s="3">
        <v>1250000</v>
      </c>
      <c r="H27" s="3">
        <v>558000</v>
      </c>
      <c r="I27" s="3">
        <v>4092000</v>
      </c>
    </row>
    <row r="28" spans="1:9" outlineLevel="2" x14ac:dyDescent="0.4">
      <c r="A28" s="2" t="s">
        <v>177</v>
      </c>
      <c r="B28" s="2" t="s">
        <v>172</v>
      </c>
      <c r="C28" s="2" t="s">
        <v>35</v>
      </c>
      <c r="D28" s="2">
        <v>0</v>
      </c>
      <c r="E28" s="3">
        <v>2500000</v>
      </c>
      <c r="F28" s="3">
        <v>1000000</v>
      </c>
      <c r="G28" s="3">
        <v>1250000</v>
      </c>
      <c r="H28" s="3">
        <v>570000</v>
      </c>
      <c r="I28" s="3">
        <v>4180000</v>
      </c>
    </row>
    <row r="29" spans="1:9" outlineLevel="2" x14ac:dyDescent="0.4">
      <c r="A29" s="2" t="s">
        <v>178</v>
      </c>
      <c r="B29" s="2" t="s">
        <v>172</v>
      </c>
      <c r="C29" s="2" t="s">
        <v>35</v>
      </c>
      <c r="D29" s="2">
        <v>0</v>
      </c>
      <c r="E29" s="3">
        <v>2500000</v>
      </c>
      <c r="F29" s="3">
        <v>1000000</v>
      </c>
      <c r="G29" s="3">
        <v>1250000</v>
      </c>
      <c r="H29" s="3">
        <v>570000</v>
      </c>
      <c r="I29" s="3">
        <v>4180000</v>
      </c>
    </row>
    <row r="30" spans="1:9" outlineLevel="1" x14ac:dyDescent="0.4">
      <c r="A30" s="23"/>
      <c r="B30" s="25" t="s">
        <v>254</v>
      </c>
      <c r="C30" s="23"/>
      <c r="D30" s="23">
        <f>SUBTOTAL(1,D27:D29)</f>
        <v>0.33333333333333331</v>
      </c>
      <c r="E30" s="24"/>
      <c r="F30" s="24"/>
      <c r="G30" s="24"/>
      <c r="H30" s="24"/>
      <c r="I30" s="24"/>
    </row>
    <row r="31" spans="1:9" x14ac:dyDescent="0.4">
      <c r="A31" s="23"/>
      <c r="B31" s="25" t="s">
        <v>255</v>
      </c>
      <c r="C31" s="23"/>
      <c r="D31" s="23">
        <f>SUBTOTAL(1,D4:D29)</f>
        <v>1.1111111111111112</v>
      </c>
      <c r="E31" s="24"/>
      <c r="F31" s="24"/>
      <c r="G31" s="24"/>
      <c r="H31" s="24"/>
      <c r="I31" s="24"/>
    </row>
  </sheetData>
  <sortState ref="A4:I21">
    <sortCondition descending="1" ref="C3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I13" sqref="I13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6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6">
        <f>D5*$E$3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D6*$E$3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10" workbookViewId="0">
      <selection activeCell="N27" sqref="N27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LG</cp:lastModifiedBy>
  <dcterms:created xsi:type="dcterms:W3CDTF">2023-12-05T07:39:23Z</dcterms:created>
  <dcterms:modified xsi:type="dcterms:W3CDTF">2025-11-18T15:44:00Z</dcterms:modified>
</cp:coreProperties>
</file>