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12848deb1ced03/Desktop/컴활 문풀/시험 문풀/"/>
    </mc:Choice>
  </mc:AlternateContent>
  <xr:revisionPtr revIDLastSave="126" documentId="8_{BBF6AD6E-8B42-45B0-8F5B-07AAE8C4A427}" xr6:coauthVersionLast="47" xr6:coauthVersionMax="47" xr10:uidLastSave="{290DA32F-8297-42C2-AF18-0B67B0031698}"/>
  <bookViews>
    <workbookView xWindow="-108" yWindow="-108" windowWidth="23256" windowHeight="12456" firstSheet="3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1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4" l="1"/>
  <c r="C5" i="14" s="1"/>
  <c r="D3" i="14"/>
  <c r="E3" i="14"/>
  <c r="C4" i="14"/>
  <c r="D4" i="14"/>
  <c r="E4" i="14"/>
  <c r="D5" i="14"/>
  <c r="E5" i="14"/>
  <c r="C6" i="14"/>
  <c r="D6" i="14"/>
  <c r="E6" i="14"/>
  <c r="C7" i="14"/>
  <c r="D7" i="14"/>
  <c r="E7" i="14"/>
  <c r="C8" i="14"/>
  <c r="D8" i="14"/>
  <c r="E8" i="14"/>
  <c r="C9" i="14"/>
  <c r="D9" i="14"/>
  <c r="E9" i="14"/>
  <c r="C10" i="14"/>
  <c r="D10" i="14"/>
  <c r="E10" i="14"/>
  <c r="C11" i="14"/>
  <c r="D11" i="14"/>
  <c r="E11" i="14"/>
  <c r="C12" i="14"/>
  <c r="D12" i="14"/>
  <c r="E12" i="14"/>
  <c r="C13" i="14"/>
  <c r="D13" i="14"/>
  <c r="E13" i="14"/>
  <c r="C14" i="14"/>
  <c r="D14" i="14"/>
  <c r="E14" i="14"/>
  <c r="C15" i="14"/>
  <c r="D15" i="14"/>
  <c r="E15" i="14"/>
  <c r="C16" i="14"/>
  <c r="D16" i="14"/>
  <c r="E16" i="14"/>
  <c r="C17" i="14"/>
  <c r="D17" i="14"/>
  <c r="E17" i="14"/>
  <c r="C18" i="14"/>
  <c r="D18" i="14"/>
  <c r="E18" i="14"/>
  <c r="C19" i="14"/>
  <c r="D19" i="14"/>
  <c r="E19" i="14"/>
  <c r="C20" i="14"/>
  <c r="D20" i="14"/>
  <c r="E20" i="14"/>
  <c r="B33" i="2" a="1"/>
  <c r="B33" i="2" s="1"/>
  <c r="B34" i="2" a="1"/>
  <c r="B34" i="2" s="1"/>
  <c r="B35" i="2" a="1"/>
  <c r="B35" i="2"/>
  <c r="B32" i="2" a="1"/>
  <c r="B32" i="2" s="1"/>
  <c r="G22" i="2" a="1"/>
  <c r="G23" i="2" a="1"/>
  <c r="G24" i="2" a="1"/>
  <c r="G25" i="2" a="1"/>
  <c r="G26" i="2" a="1"/>
  <c r="G27" i="2" a="1"/>
  <c r="G28" i="2" a="1"/>
  <c r="G29" i="2" a="1"/>
  <c r="G21" i="2" a="1"/>
  <c r="F4" i="2"/>
  <c r="G4" i="2" s="1"/>
  <c r="F5" i="2"/>
  <c r="G5" i="2" s="1"/>
  <c r="F6" i="2"/>
  <c r="G6" i="2" s="1"/>
  <c r="F7" i="2"/>
  <c r="G7" i="2" s="1"/>
  <c r="F8" i="2"/>
  <c r="G8" i="2" s="1"/>
  <c r="F9" i="2"/>
  <c r="F10" i="2"/>
  <c r="G10" i="2" s="1"/>
  <c r="F3" i="2"/>
  <c r="F3" i="1"/>
  <c r="E3" i="8"/>
  <c r="E4" i="8"/>
  <c r="E5" i="8"/>
  <c r="E6" i="8"/>
  <c r="E7" i="8"/>
  <c r="E8" i="8"/>
  <c r="E9" i="8"/>
  <c r="E10" i="8"/>
  <c r="E11" i="8"/>
  <c r="E12" i="8"/>
  <c r="H3" i="2" l="1" a="1"/>
  <c r="H3" i="2" s="1"/>
  <c r="H4" i="2" a="1"/>
  <c r="H4" i="2" s="1"/>
  <c r="H7" i="2" a="1"/>
  <c r="H7" i="2" s="1"/>
  <c r="H9" i="2" a="1"/>
  <c r="H9" i="2" s="1"/>
  <c r="H10" i="2" a="1"/>
  <c r="H10" i="2" s="1"/>
  <c r="H5" i="2" a="1"/>
  <c r="H5" i="2" s="1"/>
  <c r="H6" i="2" a="1"/>
  <c r="H6" i="2" s="1"/>
  <c r="H8" i="2" a="1"/>
  <c r="H8" i="2" s="1"/>
  <c r="G9" i="2"/>
  <c r="G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9441E0-4472-4A7E-BAD1-743E7AA8D5E7}" sourceFile="C:\Users\prett\OneDrive\Desktop\컴활 문풀\엑셀 문풀\기말고사.accdb" keepAlive="1" name="기말고사" type="5" refreshedVersion="8" background="1">
    <dbPr connection="Provider=Microsoft.ACE.OLEDB.12.0;User ID=Admin;Data Source=C:\Users\prett\OneDrive\Desktop\컴활 문풀\엑셀 문풀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<sst xmlns="http://schemas.openxmlformats.org/spreadsheetml/2006/main" count="275" uniqueCount="140">
  <si>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</si>
  <si>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</si>
  <si>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</si>
  <si>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</si>
  <si>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</si>
  <si>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</si>
  <si>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</si>
  <si>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</si>
  <si>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</si>
  <si>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</si>
  <si>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</si>
  <si>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</si>
  <si>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</si>
  <si>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</si>
  <si>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</si>
  <si>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</si>
  <si>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</si>
  <si>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</si>
  <si>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</si>
  <si>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</si>
  <si>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</si>
  <si>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</si>
  <si>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</si>
  <si>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</si>
  <si>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</si>
  <si>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</si>
  <si>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</si>
  <si>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</si>
  <si>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</si>
  <si>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</si>
  <si>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</si>
  <si>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</si>
  <si>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</si>
  <si>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</si>
  <si>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</si>
  <si>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</si>
  <si>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</si>
  <si>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</si>
  <si>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</si>
  <si>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</si>
  <si>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</si>
  <si>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</si>
  <si>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</si>
  <si>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</si>
  <si>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</si>
  <si>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</si>
  <si>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</si>
  <si>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</si>
  <si>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</si>
  <si>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</si>
  <si>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</si>
  <si>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</si>
  <si>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</si>
  <si>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</si>
  <si>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</si>
  <si>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</si>
  <si>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</si>
  <si>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</si>
  <si>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</si>
  <si>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</si>
  <si>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</si>
  <si>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</si>
  <si>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</si>
  <si>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</si>
  <si>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</si>
  <si>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</si>
  <si>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</si>
  <si>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</si>
  <si>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</si>
  <si>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</si>
  <si>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</si>
  <si>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</si>
  <si>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</si>
  <si>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</si>
  <si>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</si>
  <si>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</si>
  <si>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</si>
  <si>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</si>
  <si>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</si>
  <si>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</si>
  <si>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</si>
  <si>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</si>
  <si>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</si>
  <si>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</si>
  <si>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</si>
  <si>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</si>
  <si>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</si>
  <si>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</si>
  <si>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</si>
  <si>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</si>
  <si>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</si>
  <si>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</si>
  <si>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</si>
  <si>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</si>
  <si>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</si>
  <si>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</si>
  <si>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</si>
  <si>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</si>
  <si>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</si>
  <si>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</si>
  <si>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</si>
  <si>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</si>
  <si>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</si>
  <si>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</si>
  <si>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</si>
  <si>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</si>
  <si>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</si>
  <si>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</si>
  <si>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</si>
  <si>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</si>
  <si>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</si>
  <si>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</si>
  <si>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</si>
  <si>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</si>
  <si>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</si>
  <si>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</si>
  <si>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</si>
  <si>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</si>
  <si>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</si>
  <si>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</si>
  <si>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</si>
  <si>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</si>
  <si>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</si>
  <si>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</si>
  <si>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</si>
  <si>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</si>
  <si>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</si>
  <si>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</si>
  <si>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</si>
  <si>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</si>
  <si>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</si>
  <si>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경영</t>
  </si>
  <si>
    <t>전산</t>
  </si>
  <si>
    <t>총합계</t>
  </si>
  <si>
    <t>합계 : 종합</t>
  </si>
  <si>
    <t>학번</t>
  </si>
  <si>
    <t>221001-231000</t>
  </si>
  <si>
    <t>231001-241000</t>
  </si>
  <si>
    <t>상반기/하반기 가전제품 판매현황</t>
    <phoneticPr fontId="1" type="noConversion"/>
  </si>
  <si>
    <t>1-B 실전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</si>
</sst>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[&gt;0]&quot;▲ &quot;#,000;[Blue][&lt;0]&quot;▼ &quot;#,00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0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3346159"/>
        <c:axId val="1633353839"/>
      </c:areaChart>
      <c:barChart>
        <c:barDir val="col"/>
        <c:grouping val="clustered"/>
        <c:varyColors val="0"/>
        <c:ser>
          <c:idx val="0"/>
          <c:order val="1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633353839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3346159"/>
        <c:crosses val="max"/>
        <c:crossBetween val="between"/>
      </c:valAx>
      <c:catAx>
        <c:axId val="16333461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3353839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140970</xdr:colOff>
      <xdr:row>0</xdr:row>
      <xdr:rowOff>91440</xdr:rowOff>
    </xdr:from>
    <xdr:to>
      <xdr:col>11</xdr:col>
      <xdr:colOff>640080</xdr:colOff>
      <xdr:row>13</xdr:row>
      <xdr:rowOff>210820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3708AB8-CFC8-E201-4F3C-4646C0475B01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4" name="사각형: 빗면 3">
          <a:extLst>
            <a:ext uri="{FF2B5EF4-FFF2-40B4-BE49-F238E27FC236}">
              <a16:creationId xmlns:a16="http://schemas.microsoft.com/office/drawing/2014/main" id="{39E44422-FABB-2DED-8112-1A5E1E8BE971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632460</xdr:colOff>
          <xdr:row>1</xdr:row>
          <xdr:rowOff>83820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ett" refreshedDate="46231.484340509262" backgroundQuery="1" createdVersion="8" refreshedVersion="8" minRefreshableVersion="3" recordCount="26" xr:uid="{EA0B6E8B-18A8-4C91-B251-11B5A3C58956}">
  <cacheSource type="external" connectionId="1"/>
  <cacheFields count="11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par="10"/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  <cacheField name="학번2" numFmtId="0" databaseField="0">
      <fieldGroup base="0">
        <discretePr count="26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B38994-120E-4E43-B517-ED9B3CA4DC2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1">
    <pivotField name="학번1" compact="0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  <pivotField name="학번" axis="axisRow" compact="0" showAll="0">
      <items count="3">
        <item n="221001-231000" sd="0" x="0"/>
        <item n="231001-241000" sd="0" x="1"/>
        <item t="default"/>
      </items>
    </pivotField>
  </pivotFields>
  <rowFields count="1">
    <field x="10"/>
  </rowFields>
  <rowItems count="3">
    <i>
      <x/>
    </i>
    <i>
      <x v="1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ett\AppData\Local\Temp\9295f2e0-7d64-44b2-94f7-a94c2925d32f_2026_&#52980;&#54876;1&#44553;&#49892;&#44592;_&#44592;&#48376;&#49436;(20260324).zip.32f\2026&#44592;&#48376;&#49436;_&#52980;&#54876;1&#44553;&#49892;&#44592;\01%20&#50641;&#49472;\04%20&#49892;&#51204;&#47784;&#51032;&#44256;&#49324;\1&#44553;B&#54805;.xls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zoomScaleNormal="100" workbookViewId="0">
      <selection activeCell="C6" sqref="C6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130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AND(C3="코오롱",MEDIAN($D$3:$D$21)&gt;D3)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125</v>
      </c>
      <c r="C7" s="8" t="s">
        <v>126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126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129</v>
      </c>
      <c r="C12" s="8" t="s">
        <v>127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129</v>
      </c>
      <c r="C20" s="8" t="s">
        <v>128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AND(IFERROR(SEARCH(4,$B3),FALSE),RIGHT($C3,3)="연구소")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112</v>
      </c>
    </row>
    <row r="3" spans="1:9">
      <c r="G3" t="s">
        <v>113</v>
      </c>
    </row>
    <row r="4" spans="1:9">
      <c r="A4" s="22" t="s">
        <v>11</v>
      </c>
      <c r="B4" s="22" t="s">
        <v>114</v>
      </c>
      <c r="C4" s="22" t="s">
        <v>115</v>
      </c>
      <c r="D4" s="22" t="s">
        <v>116</v>
      </c>
      <c r="E4" s="22" t="s">
        <v>72</v>
      </c>
      <c r="G4" s="22" t="s">
        <v>11</v>
      </c>
      <c r="H4" s="22" t="s">
        <v>115</v>
      </c>
      <c r="I4" s="22" t="s">
        <v>116</v>
      </c>
    </row>
    <row r="5" spans="1:9">
      <c r="A5" s="23" t="s">
        <v>117</v>
      </c>
      <c r="B5" s="24">
        <v>1</v>
      </c>
      <c r="C5" s="23">
        <v>850000</v>
      </c>
      <c r="D5" s="23" t="s">
        <v>118</v>
      </c>
      <c r="E5" s="23">
        <v>850000</v>
      </c>
      <c r="G5" t="s">
        <v>117</v>
      </c>
      <c r="H5" s="25">
        <v>850000</v>
      </c>
      <c r="I5" t="s">
        <v>118</v>
      </c>
    </row>
    <row r="6" spans="1:9">
      <c r="G6" t="s">
        <v>119</v>
      </c>
      <c r="H6" s="25">
        <v>350000</v>
      </c>
      <c r="I6" t="s">
        <v>120</v>
      </c>
    </row>
    <row r="7" spans="1:9">
      <c r="G7" t="s">
        <v>73</v>
      </c>
      <c r="H7" s="25">
        <v>700000</v>
      </c>
      <c r="I7" t="s">
        <v>121</v>
      </c>
    </row>
    <row r="8" spans="1:9">
      <c r="G8" t="s">
        <v>122</v>
      </c>
      <c r="H8" s="25">
        <v>550000</v>
      </c>
      <c r="I8" t="s">
        <v>123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632460</xdr:colOff>
                <xdr:row>1</xdr:row>
                <xdr:rowOff>83820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Normal="100" zoomScaleSheetLayoutView="100" workbookViewId="0">
      <selection activeCell="N14" sqref="N14"/>
    </sheetView>
  </sheetViews>
  <sheetFormatPr defaultRowHeight="17.399999999999999"/>
  <sheetData>
    <row r="1" spans="1:5" ht="24">
      <c r="A1" s="33" t="s">
        <v>9</v>
      </c>
      <c r="B1" s="33"/>
      <c r="C1" s="33"/>
      <c r="D1" s="33"/>
      <c r="E1" s="33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4" t="s">
        <v>27</v>
      </c>
      <c r="B12" s="35"/>
      <c r="C12" s="35"/>
      <c r="D12" s="36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7" workbookViewId="0">
      <selection activeCell="B32" sqref="B32:B35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124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SUMPRODUCT($C3:$E3,OFFSET($A$13,MATCH(B3,$A$14:$A$16),1,1,3))</f>
        <v>96.2</v>
      </c>
      <c r="G3" s="8" t="str">
        <f ca="1">LOOKUP(F3,$F$14:$F$18,$G$14:$G$18)</f>
        <v>A</v>
      </c>
      <c r="H3" s="15" t="str">
        <f t="array" aca="1" ref="H3" ca="1">B3&amp;"-"&amp;SUM(IF(($B$3:$B$10=B3)*($F$3:$F$10&gt;=F3),1))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SUMPRODUCT($C4:$E4,OFFSET($A$13,MATCH(B4,$A$14:$A$16),1,1,3))</f>
        <v>81.900000000000006</v>
      </c>
      <c r="G4" s="8" t="str">
        <f t="shared" ref="G4:G10" ca="1" si="1">LOOKUP(F4,$F$14:$F$18,$G$14:$G$18)</f>
        <v>B</v>
      </c>
      <c r="H4" s="15" t="str">
        <f t="array" aca="1" ref="H4" ca="1">B4&amp;"-"&amp;SUM(IF(($B$3:$B$10=B4)*($F$3:$F$10&gt;=F4),1))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B5&amp;"-"&amp;SUM(IF(($B$3:$B$10=B5)*($F$3:$F$10&gt;=F5),1))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B6&amp;"-"&amp;SUM(IF(($B$3:$B$10=B6)*($F$3:$F$10&gt;=F6),1))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B7&amp;"-"&amp;SUM(IF(($B$3:$B$10=B7)*($F$3:$F$10&gt;=F7),1))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B8&amp;"-"&amp;SUM(IF(($B$3:$B$10=B8)*($F$3:$F$10&gt;=F8),1))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B9&amp;"-"&amp;SUM(IF(($B$3:$B$10=B9)*($F$3:$F$10&gt;=F9),1))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B10&amp;"-"&amp;SUM(IF(($B$3:$B$10=B10)*($F$3:$F$10&gt;=F10),1))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MIN(MAX((A32=$A$21:$A$29)*($D$21:$D$29)),MAX((A32=$A$21:$A$29)*($F$21:$F$29)))</f>
        <v>84000</v>
      </c>
    </row>
    <row r="33" spans="1:2">
      <c r="A33" s="8" t="s">
        <v>65</v>
      </c>
      <c r="B33" s="13">
        <f t="array" ref="B33">MIN(MAX((A33=$A$21:$A$29)*($D$21:$D$29)),MAX((A33=$A$21:$A$29)*($F$21:$F$29)))</f>
        <v>61200</v>
      </c>
    </row>
    <row r="34" spans="1:2">
      <c r="A34" s="8" t="s">
        <v>68</v>
      </c>
      <c r="B34" s="13">
        <f t="array" ref="B34">MIN(MAX((A34=$A$21:$A$29)*($D$21:$D$29)),MAX((A34=$A$21:$A$29)*($F$21:$F$29)))</f>
        <v>80000</v>
      </c>
    </row>
    <row r="35" spans="1:2">
      <c r="A35" s="8" t="s">
        <v>70</v>
      </c>
      <c r="B35" s="13">
        <f t="array" ref="B35">MIN(MAX((A35=$A$21:$A$29)*($D$21:$D$29)),MAX((A35=$A$21:$A$29)*($F$21:$F$29)))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6" sqref="A6"/>
    </sheetView>
  </sheetViews>
  <sheetFormatPr defaultRowHeight="17.399999999999999"/>
  <cols>
    <col min="1" max="1" width="14.5" bestFit="1" customWidth="1"/>
    <col min="2" max="3" width="7" bestFit="1" customWidth="1"/>
    <col min="4" max="5" width="7.5" bestFit="1" customWidth="1"/>
    <col min="6" max="7" width="14.796875" bestFit="1" customWidth="1"/>
  </cols>
  <sheetData>
    <row r="2" spans="1:4">
      <c r="A2" s="29" t="s">
        <v>134</v>
      </c>
      <c r="B2" s="29" t="s">
        <v>31</v>
      </c>
    </row>
    <row r="3" spans="1:4">
      <c r="A3" s="29" t="s">
        <v>135</v>
      </c>
      <c r="B3" t="s">
        <v>131</v>
      </c>
      <c r="C3" t="s">
        <v>132</v>
      </c>
      <c r="D3" t="s">
        <v>133</v>
      </c>
    </row>
    <row r="4" spans="1:4">
      <c r="A4" t="s">
        <v>136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137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133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2" t="s">
        <v>76</v>
      </c>
      <c r="B1" s="32"/>
      <c r="C1" s="32"/>
      <c r="D1" s="32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dataConsolidate>
    <dataRefs count="3">
      <dataRef ref="A2:D8" sheet="분석작업-2" r:id="rId1"/>
      <dataRef ref="A2:D8" sheet="상반기"/>
      <dataRef ref="A2:D8" sheet="하반기"/>
    </dataRefs>
  </dataConsolidate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BDA4AB06-D400-402A-AE41-FDEA37A1C8E7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2" t="s">
        <v>84</v>
      </c>
      <c r="B1" s="32"/>
      <c r="C1" s="32"/>
      <c r="D1" s="32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B222DAC9-F8A2-4B51-A4D1-3F0F396D585D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8C21-B3C9-486B-B334-BBBFF1AEA882}">
  <sheetPr codeName="Sheet8"/>
  <dimension ref="A1:E20"/>
  <sheetViews>
    <sheetView workbookViewId="0">
      <selection activeCell="G8" sqref="G8"/>
    </sheetView>
  </sheetViews>
  <sheetFormatPr defaultRowHeight="17.399999999999999" outlineLevelRow="1"/>
  <cols>
    <col min="1" max="1" width="8.59765625" bestFit="1" customWidth="1"/>
    <col min="2" max="2" width="8.3984375" bestFit="1" customWidth="1"/>
  </cols>
  <sheetData>
    <row r="1" spans="1:5">
      <c r="A1" s="32" t="s">
        <v>138</v>
      </c>
      <c r="B1" s="32"/>
      <c r="C1" s="32"/>
      <c r="D1" s="32"/>
      <c r="E1" s="32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16" workbookViewId="0">
      <selection activeCell="L29" sqref="L29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7" t="s">
        <v>85</v>
      </c>
      <c r="C1" s="37"/>
      <c r="D1" s="37"/>
      <c r="E1" s="37"/>
    </row>
    <row r="3" spans="1:5">
      <c r="A3" s="8" t="s">
        <v>86</v>
      </c>
      <c r="B3" s="8" t="s">
        <v>87</v>
      </c>
      <c r="C3" s="8" t="s">
        <v>72</v>
      </c>
      <c r="D3" s="8" t="s">
        <v>88</v>
      </c>
      <c r="E3" s="8" t="s">
        <v>89</v>
      </c>
    </row>
    <row r="4" spans="1:5">
      <c r="A4" s="15" t="s">
        <v>90</v>
      </c>
      <c r="B4" s="15" t="s">
        <v>91</v>
      </c>
      <c r="C4" s="17">
        <v>356000</v>
      </c>
      <c r="D4" s="18">
        <v>45071</v>
      </c>
      <c r="E4" s="15">
        <v>23</v>
      </c>
    </row>
    <row r="5" spans="1:5">
      <c r="A5" s="15" t="s">
        <v>92</v>
      </c>
      <c r="B5" s="15" t="s">
        <v>93</v>
      </c>
      <c r="C5" s="17">
        <v>173000</v>
      </c>
      <c r="D5" s="18">
        <v>45099</v>
      </c>
      <c r="E5" s="15">
        <v>12</v>
      </c>
    </row>
    <row r="6" spans="1:5">
      <c r="A6" s="15" t="s">
        <v>94</v>
      </c>
      <c r="B6" s="15" t="s">
        <v>95</v>
      </c>
      <c r="C6" s="17">
        <v>498000</v>
      </c>
      <c r="D6" s="18">
        <v>45063</v>
      </c>
      <c r="E6" s="15">
        <v>28</v>
      </c>
    </row>
    <row r="7" spans="1:5">
      <c r="A7" s="15" t="s">
        <v>96</v>
      </c>
      <c r="B7" s="15" t="s">
        <v>97</v>
      </c>
      <c r="C7" s="17">
        <v>87000</v>
      </c>
      <c r="D7" s="18">
        <v>45069</v>
      </c>
      <c r="E7" s="15">
        <v>18</v>
      </c>
    </row>
    <row r="8" spans="1:5">
      <c r="A8" s="15" t="s">
        <v>92</v>
      </c>
      <c r="B8" s="15" t="s">
        <v>98</v>
      </c>
      <c r="C8" s="17">
        <v>1530000</v>
      </c>
      <c r="D8" s="18">
        <v>45103</v>
      </c>
      <c r="E8" s="15">
        <v>95</v>
      </c>
    </row>
    <row r="9" spans="1:5">
      <c r="A9" s="15" t="s">
        <v>94</v>
      </c>
      <c r="B9" s="15" t="s">
        <v>99</v>
      </c>
      <c r="C9" s="17">
        <v>1837000</v>
      </c>
      <c r="D9" s="18">
        <v>45066</v>
      </c>
      <c r="E9" s="15">
        <v>78</v>
      </c>
    </row>
    <row r="10" spans="1:5">
      <c r="A10" s="15" t="s">
        <v>96</v>
      </c>
      <c r="B10" s="15" t="s">
        <v>100</v>
      </c>
      <c r="C10" s="17">
        <v>732000</v>
      </c>
      <c r="D10" s="18">
        <v>45058</v>
      </c>
      <c r="E10" s="15">
        <v>42</v>
      </c>
    </row>
    <row r="11" spans="1:5">
      <c r="A11" s="15" t="s">
        <v>92</v>
      </c>
      <c r="B11" s="15" t="s">
        <v>101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tabSelected="1" workbookViewId="0">
      <selection activeCell="E4" sqref="E4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110</v>
      </c>
    </row>
    <row r="4" spans="2:6">
      <c r="B4" s="8" t="s">
        <v>102</v>
      </c>
      <c r="C4" s="8" t="s">
        <v>103</v>
      </c>
      <c r="D4" s="20">
        <v>20000</v>
      </c>
      <c r="E4" s="20">
        <v>1000</v>
      </c>
      <c r="F4" s="31" t="s">
        <v>111</v>
      </c>
    </row>
    <row r="5" spans="2:6">
      <c r="B5" s="8" t="s">
        <v>102</v>
      </c>
      <c r="C5" s="8" t="s">
        <v>104</v>
      </c>
      <c r="D5" s="20">
        <v>18000</v>
      </c>
      <c r="E5" s="20">
        <v>865</v>
      </c>
      <c r="F5" s="31">
        <v>4770000</v>
      </c>
    </row>
    <row r="6" spans="2:6">
      <c r="B6" s="8" t="s">
        <v>102</v>
      </c>
      <c r="C6" s="8" t="s">
        <v>105</v>
      </c>
      <c r="D6" s="20">
        <v>15000</v>
      </c>
      <c r="E6" s="20">
        <v>920</v>
      </c>
      <c r="F6" s="31">
        <v>4800000</v>
      </c>
    </row>
    <row r="7" spans="2:6">
      <c r="B7" s="8" t="s">
        <v>106</v>
      </c>
      <c r="C7" s="8" t="s">
        <v>103</v>
      </c>
      <c r="D7" s="20">
        <v>20000</v>
      </c>
      <c r="E7" s="20">
        <v>758</v>
      </c>
      <c r="F7" s="31">
        <v>3160000</v>
      </c>
    </row>
    <row r="8" spans="2:6">
      <c r="B8" s="8" t="s">
        <v>106</v>
      </c>
      <c r="C8" s="8" t="s">
        <v>107</v>
      </c>
      <c r="D8" s="20">
        <v>45000</v>
      </c>
      <c r="E8" s="20">
        <v>600</v>
      </c>
      <c r="F8" s="31">
        <v>0</v>
      </c>
    </row>
    <row r="9" spans="2:6">
      <c r="B9" s="8" t="s">
        <v>106</v>
      </c>
      <c r="C9" s="8" t="s">
        <v>105</v>
      </c>
      <c r="D9" s="20">
        <v>15000</v>
      </c>
      <c r="E9" s="20">
        <v>675</v>
      </c>
      <c r="F9" s="31">
        <v>1125000</v>
      </c>
    </row>
    <row r="10" spans="2:6">
      <c r="B10" s="8" t="s">
        <v>108</v>
      </c>
      <c r="C10" s="8" t="s">
        <v>103</v>
      </c>
      <c r="D10" s="20">
        <v>20000</v>
      </c>
      <c r="E10" s="20">
        <v>556</v>
      </c>
      <c r="F10" s="31">
        <v>-880000</v>
      </c>
    </row>
    <row r="11" spans="2:6">
      <c r="B11" s="8" t="s">
        <v>108</v>
      </c>
      <c r="C11" s="8" t="s">
        <v>104</v>
      </c>
      <c r="D11" s="20">
        <v>18000</v>
      </c>
      <c r="E11" s="20">
        <v>893</v>
      </c>
      <c r="F11" s="31">
        <v>5274000</v>
      </c>
    </row>
    <row r="12" spans="2:6">
      <c r="B12" s="8" t="s">
        <v>108</v>
      </c>
      <c r="C12" s="8" t="s">
        <v>109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ox_zero@naver.com</cp:lastModifiedBy>
  <cp:lastPrinted>2026-07-28T07:35:43Z</cp:lastPrinted>
  <dcterms:created xsi:type="dcterms:W3CDTF">2023-05-12T01:27:33Z</dcterms:created>
  <dcterms:modified xsi:type="dcterms:W3CDTF">2026-07-28T07:50:46Z</dcterms:modified>
</cp:coreProperties>
</file>