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한채은\Desktop\"/>
    </mc:Choice>
  </mc:AlternateContent>
  <xr:revisionPtr revIDLastSave="0" documentId="13_ncr:1_{5E155D38-1205-4AB0-A896-E74E68885E72}" xr6:coauthVersionLast="47" xr6:coauthVersionMax="47" xr10:uidLastSave="{00000000-0000-0000-0000-000000000000}"/>
  <bookViews>
    <workbookView xWindow="-108" yWindow="-108" windowWidth="23256" windowHeight="12456" tabRatio="721" firstSheet="2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9" i="3" a="1"/>
  <c r="H13" i="3" a="1"/>
  <c r="H6" i="3" a="1"/>
  <c r="H10" i="3" a="1"/>
  <c r="H14" i="3" a="1"/>
  <c r="H18" i="3" a="1"/>
  <c r="H22" i="3" a="1"/>
  <c r="H7" i="3" a="1"/>
  <c r="H11" i="3" a="1"/>
  <c r="H15" i="3" a="1"/>
  <c r="H19" i="3" a="1"/>
  <c r="H23" i="3" a="1"/>
  <c r="H12" i="3" a="1"/>
  <c r="H16" i="3" a="1"/>
  <c r="H21" i="3" a="1"/>
  <c r="H8" i="3" a="1"/>
  <c r="H20" i="3" a="1"/>
  <c r="H17" i="3" a="1"/>
  <c r="H4" i="3" a="1"/>
  <c r="H17" i="3" l="1"/>
  <c r="H20" i="3"/>
  <c r="H8" i="3"/>
  <c r="H21" i="3"/>
  <c r="H16" i="3"/>
  <c r="H12" i="3"/>
  <c r="H23" i="3"/>
  <c r="H19" i="3"/>
  <c r="H15" i="3"/>
  <c r="H11" i="3"/>
  <c r="H7" i="3"/>
  <c r="H22" i="3"/>
  <c r="H18" i="3"/>
  <c r="H14" i="3"/>
  <c r="H10" i="3"/>
  <c r="H6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74AE4825-3614-4A83-8DD3-5017213365CD}" name="MS Access Database_Query1" type="1" refreshedVersion="8" background="1">
    <dbPr connection="DSN=MS Access Database;DBQ=C:\Users\한채은\Documents\위판장별판매현황.accdb;DefaultDir=C:\Users\한채은\Documents;DriverId=25;FIL=MS Access;MaxBufferSize=2048;PageTimeout=5;" command="SELECT 위탁판매.위판장코드, 위탁판매.어종상태명, 위탁판매.위판장명, 위탁판매.위판날짜, 위탁판매.위판금액_x000d__x000a_FROM `C:\Users\한채은\Documents\위판장별판매현황.accdb`.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<sst xmlns="http://schemas.openxmlformats.org/spreadsheetml/2006/main" count="744" uniqueCount="293">
  <si>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</si>
  <si>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</si>
  <si>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</si>
  <si>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</si>
  <si>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</si>
  <si>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</si>
  <si>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</si>
  <si>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</si>
  <si>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</si>
  <si>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</si>
  <si>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</si>
  <si>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</si>
  <si>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</si>
  <si>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</si>
  <si>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</si>
  <si>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</si>
  <si>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</si>
  <si>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</si>
  <si>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</si>
  <si>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</si>
  <si>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</si>
  <si>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</si>
  <si>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</si>
  <si>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</si>
  <si>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</si>
  <si>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</si>
  <si>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</si>
  <si>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</si>
  <si>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</si>
  <si>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</si>
  <si>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</si>
  <si>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</si>
  <si>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</si>
  <si>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</si>
  <si>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</si>
  <si>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</si>
  <si>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</si>
  <si>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</si>
  <si>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</si>
  <si>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</si>
  <si>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</si>
  <si>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</si>
  <si>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</si>
  <si>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</si>
  <si>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</si>
  <si>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</si>
  <si>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</si>
  <si>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</si>
  <si>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</si>
  <si>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</si>
  <si>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</si>
  <si>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</si>
  <si>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</si>
  <si>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</si>
  <si>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</si>
  <si>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</si>
  <si>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</si>
  <si>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</si>
  <si>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</si>
  <si>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</si>
  <si>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</si>
  <si>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</si>
  <si>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</si>
  <si>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</si>
  <si>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</si>
  <si>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</si>
  <si>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</si>
  <si>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</si>
  <si>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</si>
  <si>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</si>
  <si>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</si>
  <si>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</si>
  <si>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</si>
  <si>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</si>
  <si>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</si>
  <si>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</si>
  <si>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</si>
  <si>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</si>
  <si>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</si>
  <si>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</si>
  <si>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</si>
  <si>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</si>
  <si>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</si>
  <si>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</si>
  <si>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</si>
  <si>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</si>
  <si>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</si>
  <si>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</si>
  <si>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</si>
  <si>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</si>
  <si>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</si>
  <si>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</si>
  <si>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</si>
  <si>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</si>
  <si>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</si>
  <si>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</si>
  <si>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</si>
  <si>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</si>
  <si>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</si>
  <si>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</si>
  <si>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</si>
  <si>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</si>
  <si>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</si>
  <si>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</si>
  <si>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</si>
  <si>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</si>
  <si>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</si>
  <si>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</si>
  <si>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</si>
  <si>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</si>
  <si>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</si>
  <si>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</si>
  <si>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</si>
  <si>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</si>
  <si>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</si>
  <si>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</si>
  <si>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</si>
  <si>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</si>
  <si>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</si>
  <si>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</si>
  <si>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</si>
  <si>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</si>
  <si>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</si>
  <si>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</si>
  <si>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</si>
  <si>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</si>
  <si>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</si>
  <si>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</si>
  <si>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</si>
  <si>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</si>
  <si>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</si>
  <si>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</si>
  <si>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</si>
  <si>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</si>
  <si>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</si>
  <si>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</si>
  <si>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</si>
  <si>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</si>
  <si>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</si>
  <si>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</si>
  <si>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</si>
  <si>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</si>
  <si>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</si>
  <si>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</si>
  <si>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</si>
  <si>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</si>
  <si>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</si>
  <si>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</si>
  <si>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</si>
  <si>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</si>
  <si>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</si>
  <si>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</si>
  <si>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</si>
  <si>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</si>
  <si>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</si>
  <si>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</si>
  <si>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</si>
  <si>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</si>
  <si>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</si>
  <si>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</si>
  <si>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</si>
  <si>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</si>
  <si>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</si>
  <si>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</si>
  <si>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</si>
  <si>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</si>
  <si>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</si>
  <si>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</si>
  <si>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</si>
  <si>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</si>
  <si>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</si>
  <si>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</si>
  <si>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</si>
  <si>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</si>
  <si>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</si>
  <si>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</si>
  <si>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</si>
  <si>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</si>
  <si>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</si>
  <si>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</si>
  <si>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</si>
  <si>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</si>
  <si>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</si>
  <si>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</si>
  <si>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</si>
  <si>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</si>
  <si>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</si>
  <si>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</si>
  <si>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</si>
  <si>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</si>
  <si>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</si>
  <si>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</si>
  <si>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</si>
  <si>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</si>
  <si>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</si>
  <si>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</si>
  <si>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</si>
  <si>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</si>
  <si>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</si>
  <si>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</si>
  <si>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</si>
  <si>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</si>
  <si>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</si>
  <si>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</si>
  <si>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</si>
  <si>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</si>
  <si>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</si>
  <si>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</si>
  <si>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</si>
  <si>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</si>
  <si>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</si>
  <si>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</si>
  <si>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</si>
  <si>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</si>
  <si>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</si>
  <si>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</si>
  <si>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</si>
  <si>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</si>
  <si>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</si>
  <si>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</si>
  <si>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</si>
  <si>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</si>
  <si>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</si>
  <si>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</si>
  <si>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</si>
  <si>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</si>
  <si>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</si>
  <si>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</si>
  <si>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</si>
  <si>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</si>
  <si>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</si>
  <si>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</si>
  <si>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</si>
  <si>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</si>
  <si>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</si>
  <si>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</si>
  <si>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</si>
  <si>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</si>
  <si>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</si>
  <si>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</si>
  <si>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</si>
  <si>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</si>
  <si>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</si>
  <si>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</si>
  <si>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</si>
  <si>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</si>
  <si>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</si>
  <si>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</si>
  <si>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</si>
  <si>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</si>
  <si>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</si>
  <si>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</si>
  <si>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</si>
  <si>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</si>
  <si>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</si>
  <si>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</si>
  <si>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</si>
  <si>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</si>
  <si>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</si>
  <si>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</si>
  <si>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</si>
  <si>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</si>
  <si>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</si>
  <si>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서귀포위판장</t>
  </si>
  <si>
    <t>성산위판장</t>
  </si>
  <si>
    <t>흑산도위판장</t>
  </si>
  <si>
    <t>총합계</t>
  </si>
  <si>
    <t>개수 : 위판장코드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</si>
  <si>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</si>
  <si>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</si>
  <si>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</si>
  <si>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</si>
  <si>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</si>
  <si>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</si>
  <si>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</si>
  <si>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</si>
  <si>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</si>
  <si>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</si>
  <si>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</si>
  <si>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</si>
  <si>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$C$3</t>
  </si>
  <si>
    <t>$C$6</t>
  </si>
  <si>
    <t>이율증가</t>
  </si>
  <si>
    <t>만든 사람 한채은 날짜 2025-09-26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</si>
  <si>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</si>
  <si>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</si>
  <si>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</si>
  <si>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</si>
  <si>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</si>
  <si>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</si>
  <si>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</si>
  <si>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</si>
  <si>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ㅇㅇㅇ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</si>
</sst>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#&quot;개&quot;"/>
    <numFmt numFmtId="179" formatCode="[Red][&gt;=0.1]&quot;상승&quot;;[Blue][&lt;0]&quot;감소&quot;;&quot;보통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79" fontId="0" fillId="0" borderId="1" xfId="1" applyNumberFormat="1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</xdr:row>
          <xdr:rowOff>0</xdr:rowOff>
        </xdr:from>
        <xdr:to>
          <xdr:col>4</xdr:col>
          <xdr:colOff>845820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205740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채은" refreshedDate="45926.555712499998" backgroundQuery="1" createdVersion="8" refreshedVersion="8" minRefreshableVersion="3" recordCount="57" xr:uid="{025291EF-815C-4EDB-8E65-F99592223907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299F4D-EB6B-4A1E-A97E-DF5107E60D50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K16" sqref="K16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C2" sqref="C2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opLeftCell="A3" workbookViewId="0">
      <selection activeCell="Q19" sqref="Q19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VLOOKUP(MID(B4,1,2),$L$13:$O$18,MATCH(MID(B4,3,2),$M$12:$O$12,0)+1,0)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TEXT(SUM((LEFT($B$4:$B$23,2)=$L4)*$G$4:$G$23)/SUM($G$4:$G$23),"0.0%")</f>
        <v>22.4%</v>
      </c>
    </row>
    <row r="5" spans="2:15" x14ac:dyDescent="0.4">
      <c r="B5" s="2" t="s">
        <v>42</v>
      </c>
      <c r="C5" s="2" t="str">
        <f t="shared" ref="C5:C23" si="0">VLOOKUP(MID(B5,1,2),$L$13:$O$18,MATCH(MID(B5,3,2),$M$12:$O$12,0)+1,0)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TEXT(SUM((LEFT($B$4:$B$23,2)=$L5)*$G$4:$G$23)/SUM($G$4:$G$23),"0.0%")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TEXT(SUM((LEFT($B$4:$B$23,2)=$L6)*$G$4:$G$23)/SUM($G$4:$G$23),"0.0%")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TEXT(SUM((LEFT($B$4:$B$23,2)=$L7)*$G$4:$G$23)/SUM($G$4:$G$23),"0.0%")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 xml:space="preserve"> </v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TEXT(SUM((LEFT($B$4:$B$23,2)=$L8)*$G$4:$G$23)/SUM($G$4:$G$23),"0.0%")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TEXT(SUM((LEFT($B$4:$B$23,2)=$L9)*$G$4:$G$23)/SUM($G$4:$G$23),"0.0%")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 xml:space="preserve"> </v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 xml:space="preserve"> </v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ROUND(AVERAGE(LARGE(D4:D23,{1,2,3})),1)&amp;"-"&amp;ROUND(AVERAGE(SMALL(D4:D23,{1,2,3})),1)</f>
        <v>138.3-34.7</v>
      </c>
      <c r="M22" s="2" t="str">
        <f t="array" ref="M22">ROUND(AVERAGE(LARGE(E4:E23,{1,2,3})),1)&amp;"-"&amp;ROUND(AVERAGE(SMALL(E4:E23,{1,2,3})),1)</f>
        <v>39-18</v>
      </c>
      <c r="N22" s="2" t="str">
        <f t="array" ref="N22">ROUND(AVERAGE(LARGE(F4:F23,{1,2,3})),1)&amp;"-"&amp;ROUND(AVERAGE(SMALL(F4:F23,{1,2,3})),1)</f>
        <v>45-25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H12" sqref="H12"/>
    </sheetView>
  </sheetViews>
  <sheetFormatPr defaultRowHeight="17.399999999999999" x14ac:dyDescent="0.4"/>
  <cols>
    <col min="1" max="1" width="3.19921875" customWidth="1"/>
    <col min="2" max="2" width="16.19921875" bestFit="1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4" t="s">
        <v>261</v>
      </c>
      <c r="C2" t="s">
        <v>262</v>
      </c>
    </row>
    <row r="4" spans="2:6" x14ac:dyDescent="0.4">
      <c r="B4" s="26" t="s">
        <v>267</v>
      </c>
      <c r="C4" s="5"/>
      <c r="D4" s="26" t="s">
        <v>268</v>
      </c>
      <c r="E4" s="5"/>
      <c r="F4" s="5"/>
    </row>
    <row r="5" spans="2:6" x14ac:dyDescent="0.4">
      <c r="B5" s="26" t="s">
        <v>269</v>
      </c>
      <c r="C5" s="26" t="s">
        <v>270</v>
      </c>
      <c r="D5" s="27" t="s">
        <v>263</v>
      </c>
      <c r="E5" s="27" t="s">
        <v>264</v>
      </c>
      <c r="F5" s="27" t="s">
        <v>265</v>
      </c>
    </row>
    <row r="6" spans="2:6" x14ac:dyDescent="0.4">
      <c r="B6" s="44" t="s">
        <v>271</v>
      </c>
      <c r="C6" s="28">
        <v>45748</v>
      </c>
      <c r="D6" s="25">
        <v>11</v>
      </c>
      <c r="E6" s="25">
        <v>12</v>
      </c>
      <c r="F6" s="25">
        <v>6</v>
      </c>
    </row>
    <row r="7" spans="2:6" x14ac:dyDescent="0.4">
      <c r="B7" s="45"/>
      <c r="C7" s="28">
        <v>45749</v>
      </c>
      <c r="D7" s="25">
        <v>3</v>
      </c>
      <c r="E7" s="25">
        <v>3</v>
      </c>
      <c r="F7" s="25">
        <v>1</v>
      </c>
    </row>
    <row r="8" spans="2:6" x14ac:dyDescent="0.4">
      <c r="B8" s="45"/>
      <c r="C8" s="28">
        <v>45750</v>
      </c>
      <c r="D8" s="25" t="s">
        <v>279</v>
      </c>
      <c r="E8" s="25">
        <v>5</v>
      </c>
      <c r="F8" s="25">
        <v>1</v>
      </c>
    </row>
    <row r="9" spans="2:6" x14ac:dyDescent="0.4">
      <c r="B9" s="45"/>
      <c r="C9" s="28">
        <v>45762</v>
      </c>
      <c r="D9" s="25" t="s">
        <v>279</v>
      </c>
      <c r="E9" s="25">
        <v>2</v>
      </c>
      <c r="F9" s="25" t="s">
        <v>279</v>
      </c>
    </row>
    <row r="10" spans="2:6" x14ac:dyDescent="0.4">
      <c r="B10" s="44" t="s">
        <v>272</v>
      </c>
      <c r="C10" s="45"/>
      <c r="D10" s="25">
        <v>14</v>
      </c>
      <c r="E10" s="25">
        <v>22</v>
      </c>
      <c r="F10" s="25">
        <v>8</v>
      </c>
    </row>
    <row r="11" spans="2:6" x14ac:dyDescent="0.4">
      <c r="B11" s="44" t="s">
        <v>273</v>
      </c>
      <c r="C11" s="28">
        <v>45748</v>
      </c>
      <c r="D11" s="25">
        <v>3</v>
      </c>
      <c r="E11" s="25">
        <v>1</v>
      </c>
      <c r="F11" s="25">
        <v>1</v>
      </c>
    </row>
    <row r="12" spans="2:6" x14ac:dyDescent="0.4">
      <c r="B12" s="45"/>
      <c r="C12" s="28">
        <v>45749</v>
      </c>
      <c r="D12" s="25" t="s">
        <v>279</v>
      </c>
      <c r="E12" s="25">
        <v>1</v>
      </c>
      <c r="F12" s="25">
        <v>1</v>
      </c>
    </row>
    <row r="13" spans="2:6" x14ac:dyDescent="0.4">
      <c r="B13" s="45"/>
      <c r="C13" s="28">
        <v>45750</v>
      </c>
      <c r="D13" s="25" t="s">
        <v>279</v>
      </c>
      <c r="E13" s="25" t="s">
        <v>279</v>
      </c>
      <c r="F13" s="25">
        <v>1</v>
      </c>
    </row>
    <row r="14" spans="2:6" x14ac:dyDescent="0.4">
      <c r="B14" s="44" t="s">
        <v>274</v>
      </c>
      <c r="C14" s="45"/>
      <c r="D14" s="25">
        <v>3</v>
      </c>
      <c r="E14" s="25">
        <v>2</v>
      </c>
      <c r="F14" s="25">
        <v>3</v>
      </c>
    </row>
    <row r="15" spans="2:6" ht="34.799999999999997" x14ac:dyDescent="0.4">
      <c r="B15" s="27" t="s">
        <v>275</v>
      </c>
      <c r="C15" s="28">
        <v>45748</v>
      </c>
      <c r="D15" s="25">
        <v>2</v>
      </c>
      <c r="E15" s="25" t="s">
        <v>279</v>
      </c>
      <c r="F15" s="25">
        <v>1</v>
      </c>
    </row>
    <row r="16" spans="2:6" x14ac:dyDescent="0.4">
      <c r="B16" s="44" t="s">
        <v>276</v>
      </c>
      <c r="C16" s="45"/>
      <c r="D16" s="25">
        <v>2</v>
      </c>
      <c r="E16" s="25" t="s">
        <v>279</v>
      </c>
      <c r="F16" s="25">
        <v>1</v>
      </c>
    </row>
    <row r="17" spans="2:6" x14ac:dyDescent="0.4">
      <c r="B17" s="44" t="s">
        <v>277</v>
      </c>
      <c r="C17" s="28">
        <v>45748</v>
      </c>
      <c r="D17" s="25" t="s">
        <v>279</v>
      </c>
      <c r="E17" s="25">
        <v>1</v>
      </c>
      <c r="F17" s="25" t="s">
        <v>279</v>
      </c>
    </row>
    <row r="18" spans="2:6" x14ac:dyDescent="0.4">
      <c r="B18" s="45"/>
      <c r="C18" s="28">
        <v>45750</v>
      </c>
      <c r="D18" s="25">
        <v>1</v>
      </c>
      <c r="E18" s="25" t="s">
        <v>279</v>
      </c>
      <c r="F18" s="25" t="s">
        <v>279</v>
      </c>
    </row>
    <row r="19" spans="2:6" x14ac:dyDescent="0.4">
      <c r="B19" s="44" t="s">
        <v>278</v>
      </c>
      <c r="C19" s="45"/>
      <c r="D19" s="25">
        <v>1</v>
      </c>
      <c r="E19" s="25">
        <v>1</v>
      </c>
      <c r="F19" s="25" t="s">
        <v>279</v>
      </c>
    </row>
    <row r="20" spans="2:6" x14ac:dyDescent="0.4">
      <c r="B20" s="44" t="s">
        <v>266</v>
      </c>
      <c r="C20" s="45"/>
      <c r="D20" s="25">
        <v>20</v>
      </c>
      <c r="E20" s="25">
        <v>25</v>
      </c>
      <c r="F20" s="25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1991-F60B-4BEE-96AE-A32E6B8FCC81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5.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2" t="s">
        <v>285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287</v>
      </c>
      <c r="E3" s="40" t="s">
        <v>282</v>
      </c>
      <c r="F3" s="40" t="s">
        <v>284</v>
      </c>
    </row>
    <row r="4" spans="2:6" ht="62.4" hidden="1" outlineLevel="1" x14ac:dyDescent="0.4">
      <c r="B4" s="35"/>
      <c r="C4" s="35"/>
      <c r="E4" s="42" t="s">
        <v>283</v>
      </c>
      <c r="F4" s="42" t="s">
        <v>283</v>
      </c>
    </row>
    <row r="5" spans="2:6" x14ac:dyDescent="0.4">
      <c r="B5" s="36" t="s">
        <v>286</v>
      </c>
      <c r="C5" s="37"/>
      <c r="D5" s="34"/>
      <c r="E5" s="34"/>
      <c r="F5" s="34"/>
    </row>
    <row r="6" spans="2:6" outlineLevel="1" x14ac:dyDescent="0.4">
      <c r="B6" s="35"/>
      <c r="C6" s="35" t="s">
        <v>280</v>
      </c>
      <c r="D6" s="29">
        <v>5.5E-2</v>
      </c>
      <c r="E6" s="41">
        <v>5.8000000000000003E-2</v>
      </c>
      <c r="F6" s="41">
        <v>5.1999999999999998E-2</v>
      </c>
    </row>
    <row r="7" spans="2:6" x14ac:dyDescent="0.4">
      <c r="B7" s="36" t="s">
        <v>288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281</v>
      </c>
      <c r="D8" s="30">
        <v>764046.48687129002</v>
      </c>
      <c r="E8" s="30">
        <v>769597.62824588502</v>
      </c>
      <c r="F8" s="30">
        <v>758519.981602657</v>
      </c>
    </row>
    <row r="9" spans="2:6" x14ac:dyDescent="0.4">
      <c r="B9" t="s">
        <v>289</v>
      </c>
    </row>
    <row r="10" spans="2:6" x14ac:dyDescent="0.4">
      <c r="B10" t="s">
        <v>290</v>
      </c>
    </row>
    <row r="11" spans="2:6" x14ac:dyDescent="0.4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I6" sqref="I6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C6</f>
        <v>764046.48687128967</v>
      </c>
    </row>
    <row r="4" spans="2:7" x14ac:dyDescent="0.4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4">
      <c r="E7" s="46"/>
      <c r="F7" s="2">
        <v>5</v>
      </c>
      <c r="G7" s="18">
        <v>764046.48687128967</v>
      </c>
    </row>
    <row r="8" spans="2:7" x14ac:dyDescent="0.4">
      <c r="E8" s="46"/>
      <c r="F8" s="2">
        <v>6</v>
      </c>
      <c r="G8" s="18">
        <v>653515.48342245363</v>
      </c>
    </row>
  </sheetData>
  <scenarios current="0" sqref="C6">
    <scenario name="이율증가" locked="1" count="1" user="한채은" comment="만든 사람 한채은 날짜 2025-09-26">
      <inputCells r="C3" val="0.058" numFmtId="10"/>
    </scenario>
    <scenario name="이율감소" locked="1" count="1" user="한채은" comment="만든 사람 한채은 날짜 2025-09-26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G3" sqref="G3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43">
        <v>0.4</v>
      </c>
    </row>
    <row r="4" spans="2:3" x14ac:dyDescent="0.4">
      <c r="B4" s="1" t="s">
        <v>229</v>
      </c>
      <c r="C4" s="43">
        <v>0.2</v>
      </c>
    </row>
    <row r="5" spans="2:3" x14ac:dyDescent="0.4">
      <c r="B5" s="1" t="s">
        <v>230</v>
      </c>
      <c r="C5" s="43">
        <v>-0.18</v>
      </c>
    </row>
    <row r="6" spans="2:3" x14ac:dyDescent="0.4">
      <c r="B6" s="1" t="s">
        <v>231</v>
      </c>
      <c r="C6" s="43">
        <v>-0.46</v>
      </c>
    </row>
    <row r="7" spans="2:3" x14ac:dyDescent="0.4">
      <c r="B7" s="1" t="s">
        <v>232</v>
      </c>
      <c r="C7" s="43">
        <v>-0.21</v>
      </c>
    </row>
    <row r="8" spans="2:3" x14ac:dyDescent="0.4">
      <c r="B8" s="1" t="s">
        <v>233</v>
      </c>
      <c r="C8" s="43">
        <v>0.08</v>
      </c>
    </row>
    <row r="9" spans="2:3" x14ac:dyDescent="0.4">
      <c r="B9" s="1" t="s">
        <v>234</v>
      </c>
      <c r="C9" s="43">
        <v>0.2</v>
      </c>
    </row>
    <row r="10" spans="2:3" x14ac:dyDescent="0.4">
      <c r="B10" s="1" t="s">
        <v>235</v>
      </c>
      <c r="C10" s="43">
        <v>7.0000000000000007E-2</v>
      </c>
    </row>
    <row r="11" spans="2:3" x14ac:dyDescent="0.4">
      <c r="B11" s="1" t="s">
        <v>236</v>
      </c>
      <c r="C11" s="43">
        <v>0.17</v>
      </c>
    </row>
    <row r="12" spans="2:3" x14ac:dyDescent="0.4">
      <c r="B12" s="1" t="s">
        <v>237</v>
      </c>
      <c r="C12" s="43">
        <v>0.75</v>
      </c>
    </row>
    <row r="13" spans="2:3" x14ac:dyDescent="0.4">
      <c r="B13" s="1" t="s">
        <v>238</v>
      </c>
      <c r="C13" s="43">
        <v>0.3</v>
      </c>
    </row>
    <row r="14" spans="2:3" x14ac:dyDescent="0.4">
      <c r="B14" s="1" t="s">
        <v>239</v>
      </c>
      <c r="C14" s="43">
        <v>0.01</v>
      </c>
    </row>
    <row r="15" spans="2:3" x14ac:dyDescent="0.4">
      <c r="B15" s="1" t="s">
        <v>240</v>
      </c>
      <c r="C15" s="43">
        <v>0.23</v>
      </c>
    </row>
    <row r="16" spans="2:3" x14ac:dyDescent="0.4">
      <c r="B16" s="1" t="s">
        <v>241</v>
      </c>
      <c r="C16" s="43">
        <v>0.47</v>
      </c>
    </row>
    <row r="17" spans="2:3" x14ac:dyDescent="0.4">
      <c r="B17" s="1" t="s">
        <v>242</v>
      </c>
      <c r="C17" s="43">
        <v>7.0000000000000007E-2</v>
      </c>
    </row>
    <row r="18" spans="2:3" x14ac:dyDescent="0.4">
      <c r="B18" s="1" t="s">
        <v>243</v>
      </c>
      <c r="C18" s="43">
        <v>-0.6</v>
      </c>
    </row>
    <row r="19" spans="2:3" x14ac:dyDescent="0.4">
      <c r="B19" s="1" t="s">
        <v>244</v>
      </c>
      <c r="C19" s="43">
        <v>-0.3</v>
      </c>
    </row>
    <row r="20" spans="2:3" x14ac:dyDescent="0.4">
      <c r="B20" s="1" t="s">
        <v>245</v>
      </c>
      <c r="C20" s="43">
        <v>0.05</v>
      </c>
    </row>
    <row r="21" spans="2:3" x14ac:dyDescent="0.4">
      <c r="B21" s="1" t="s">
        <v>246</v>
      </c>
      <c r="C21" s="4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3</xdr:col>
                    <xdr:colOff>190500</xdr:colOff>
                    <xdr:row>1</xdr:row>
                    <xdr:rowOff>0</xdr:rowOff>
                  </from>
                  <to>
                    <xdr:col>4</xdr:col>
                    <xdr:colOff>845820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1" workbookViewId="0">
      <selection activeCell="P18" sqref="P18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N7" sqref="N7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>
        <v>5287</v>
      </c>
      <c r="C6" s="2" t="s">
        <v>292</v>
      </c>
      <c r="D6" s="22">
        <v>45922</v>
      </c>
      <c r="E6" s="1">
        <v>2</v>
      </c>
      <c r="F6" s="2" t="s">
        <v>258</v>
      </c>
      <c r="G6" s="1">
        <v>58000</v>
      </c>
      <c r="H6" s="1">
        <v>116000</v>
      </c>
      <c r="J6" s="1" t="s">
        <v>248</v>
      </c>
      <c r="K6" s="19">
        <v>75000</v>
      </c>
    </row>
    <row r="7" spans="2:11" x14ac:dyDescent="0.4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한채은</cp:lastModifiedBy>
  <cp:lastPrinted>2025-06-02T08:40:00Z</cp:lastPrinted>
  <dcterms:created xsi:type="dcterms:W3CDTF">2025-01-23T06:42:19Z</dcterms:created>
  <dcterms:modified xsi:type="dcterms:W3CDTF">2025-09-26T05:34:40Z</dcterms:modified>
</cp:coreProperties>
</file>