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twp\Desktop\"/>
    </mc:Choice>
  </mc:AlternateContent>
  <xr:revisionPtr revIDLastSave="0" documentId="13_ncr:1_{B71CC5B2-C382-4897-941A-0D19E94E267D}" xr6:coauthVersionLast="47" xr6:coauthVersionMax="47" xr10:uidLastSave="{00000000-0000-0000-0000-000000000000}"/>
  <bookViews>
    <workbookView xWindow="-108" yWindow="-108" windowWidth="23256" windowHeight="12456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E26" i="4"/>
  <c r="J17" i="4"/>
  <c r="J18" i="4"/>
  <c r="J19" i="4"/>
  <c r="J20" i="4"/>
  <c r="J21" i="4"/>
  <c r="J22" i="4"/>
  <c r="J23" i="4"/>
  <c r="J24" i="4"/>
  <c r="J25" i="4"/>
  <c r="J26" i="4"/>
  <c r="J1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13" i="5"/>
  <c r="H25" i="5" s="1"/>
  <c r="G26" i="5"/>
  <c r="G24" i="5"/>
  <c r="F24" i="5"/>
  <c r="E24" i="5"/>
  <c r="D24" i="5"/>
  <c r="C24" i="5"/>
  <c r="G14" i="5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6" i="5"/>
  <c r="H17" i="5"/>
  <c r="H23" i="5" s="1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<sst xmlns="http://schemas.openxmlformats.org/spreadsheetml/2006/main" count="347" uniqueCount="263">
  <si>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</si>
  <si>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</si>
  <si>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</si>
  <si>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</si>
  <si>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</si>
  <si>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</si>
  <si>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</si>
  <si>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</si>
  <si>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</si>
  <si>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</si>
  <si>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</si>
  <si>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</si>
  <si>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</si>
  <si>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</si>
  <si>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</si>
  <si>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</si>
  <si>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</si>
  <si>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</si>
  <si>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</si>
  <si>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</si>
  <si>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</si>
  <si>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</si>
  <si>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</si>
  <si>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</si>
  <si>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</si>
  <si>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</si>
  <si>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</si>
  <si>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</si>
  <si>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</si>
  <si>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</si>
  <si>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</si>
  <si>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</si>
  <si>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</si>
  <si>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</si>
  <si>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</si>
  <si>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</si>
  <si>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</si>
  <si>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</si>
  <si>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</si>
  <si>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</si>
  <si>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</si>
  <si>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</si>
  <si>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</si>
  <si>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</si>
  <si>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</si>
  <si>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</si>
  <si>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</si>
  <si>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</si>
  <si>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</si>
  <si>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</si>
  <si>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</si>
  <si>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</si>
  <si>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</si>
  <si>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</si>
  <si>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</si>
  <si>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</si>
  <si>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</si>
  <si>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</si>
  <si>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</si>
  <si>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</si>
  <si>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</si>
  <si>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</si>
  <si>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</si>
  <si>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</si>
  <si>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</si>
  <si>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</si>
  <si>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</si>
  <si>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</si>
  <si>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</si>
  <si>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</si>
  <si>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</si>
  <si>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</si>
  <si>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</si>
  <si>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</si>
  <si>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</si>
  <si>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</si>
  <si>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</si>
  <si>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</si>
  <si>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</si>
  <si>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</si>
  <si>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</si>
  <si>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</si>
  <si>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</si>
  <si>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</si>
  <si>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</si>
  <si>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</si>
  <si>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</si>
  <si>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</si>
  <si>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</si>
  <si>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</si>
  <si>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</si>
  <si>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</si>
  <si>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</si>
  <si>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</si>
  <si>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</si>
  <si>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</si>
  <si>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</si>
  <si>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</si>
  <si>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</si>
  <si>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</si>
  <si>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</si>
  <si>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</si>
  <si>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</si>
  <si>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</si>
  <si>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</si>
  <si>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</si>
  <si>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</si>
  <si>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</si>
  <si>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</si>
  <si>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</si>
  <si>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</si>
  <si>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</si>
  <si>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</si>
  <si>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</si>
  <si>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</si>
  <si>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</si>
  <si>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</si>
  <si>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</si>
  <si>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</si>
  <si>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</si>
  <si>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</si>
  <si>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</si>
  <si>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</si>
  <si>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</si>
  <si>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</si>
  <si>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</si>
  <si>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</si>
  <si>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</si>
  <si>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</si>
  <si>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</si>
  <si>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</si>
  <si>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</si>
  <si>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</si>
  <si>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</si>
  <si>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</si>
  <si>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</si>
  <si>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</si>
  <si>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</si>
  <si>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</si>
  <si>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</si>
  <si>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</si>
  <si>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</si>
  <si>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</si>
  <si>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</si>
  <si>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</si>
  <si>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</si>
  <si>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</si>
  <si>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</si>
  <si>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</si>
  <si>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</si>
  <si>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</si>
  <si>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</si>
  <si>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</si>
  <si>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</si>
  <si>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</si>
  <si>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</si>
  <si>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</si>
  <si>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</si>
  <si>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</si>
  <si>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</si>
  <si>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</si>
  <si>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</si>
  <si>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</si>
  <si>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</si>
  <si>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</si>
  <si>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</si>
  <si>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</si>
  <si>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</si>
  <si>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</si>
  <si>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</si>
  <si>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</si>
  <si>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</si>
  <si>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</si>
  <si>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</si>
  <si>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</si>
  <si>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</si>
  <si>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</si>
  <si>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</si>
  <si>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</si>
  <si>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</si>
  <si>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</si>
  <si>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</si>
  <si>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</si>
  <si>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</si>
  <si>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</si>
  <si>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</si>
  <si>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</si>
  <si>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</si>
  <si>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</si>
  <si>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</si>
  <si>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</si>
  <si>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</si>
  <si>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</si>
  <si>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</si>
  <si>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</si>
  <si>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</si>
  <si>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</si>
  <si>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</si>
  <si>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</si>
  <si>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</si>
  <si>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</si>
  <si>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</si>
  <si>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</si>
  <si>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</si>
  <si>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</si>
  <si>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</si>
  <si>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</si>
  <si>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</si>
  <si>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</si>
  <si>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</si>
  <si>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</si>
  <si>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</si>
  <si>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</si>
  <si>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</si>
  <si>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</si>
  <si>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</si>
  <si>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</si>
  <si>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</si>
  <si>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</si>
  <si>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</si>
  <si>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여 최대</t>
  </si>
  <si>
    <t>남 최대</t>
  </si>
  <si>
    <t>전체 최대값</t>
  </si>
  <si>
    <t>여 평균</t>
  </si>
  <si>
    <t>남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</si>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</sst>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0" xfId="1" applyFont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179" fontId="0" fillId="0" borderId="0" xfId="1" applyNumberFormat="1" applyFon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3">
    <dxf>
      <numFmt numFmtId="179" formatCode="0_ 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1-4A41-BA8C-F391C469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62415"/>
        <c:axId val="457151375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57151375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7162415"/>
        <c:crosses val="max"/>
        <c:crossBetween val="between"/>
        <c:majorUnit val="2000000"/>
      </c:valAx>
      <c:catAx>
        <c:axId val="45716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15137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0104830-43F9-F8DC-90D8-56DF62EA7194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명희" refreshedDate="45669.543768981479" createdVersion="8" refreshedVersion="8" minRefreshableVersion="3" recordCount="12" xr:uid="{46039757-8D50-4F95-88DF-26CCA4C4F0A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091C78-9759-4FAD-A134-5B9E8340C3E9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AF2F6-C634-4B54-BAC9-3F1C3618A5C9}" name="표2" displayName="표2" ref="A3:H26" totalsRowShown="0" headerRowDxfId="1" dataDxfId="2" headerRowBorderDxfId="11" tableBorderDxfId="12">
  <autoFilter ref="A3:H26" xr:uid="{438AF2F6-C634-4B54-BAC9-3F1C3618A5C9}"/>
  <tableColumns count="8">
    <tableColumn id="1" xr3:uid="{8C9DE83E-044A-4124-BDB9-5B1622F82132}" name="성명" dataDxfId="10"/>
    <tableColumn id="2" xr3:uid="{F955E4F0-1B72-4337-974B-C9A659524D82}" name="성별" dataDxfId="9"/>
    <tableColumn id="3" xr3:uid="{45064153-F025-408E-A472-B6DFB20DEAD8}" name="국어" dataDxfId="8"/>
    <tableColumn id="4" xr3:uid="{E5637A3C-9B72-426B-AC17-67E1DD900593}" name="영어" dataDxfId="7"/>
    <tableColumn id="5" xr3:uid="{9F6578A8-5681-4712-AC1D-41302011AE59}" name="수학" dataDxfId="6"/>
    <tableColumn id="6" xr3:uid="{BEDD0BD3-A6AC-42F0-92B6-3DA463CA39F4}" name="과학" dataDxfId="5"/>
    <tableColumn id="7" xr3:uid="{EBDCC67C-A358-42AB-B175-3CF1ECFA36F1}" name="사회" dataDxfId="4"/>
    <tableColumn id="8" xr3:uid="{4E8A4901-BA51-4234-89E8-8883F1AD8772}" name="총점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I11" sqref="I11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239</v>
      </c>
      <c r="C4" s="1" t="s">
        <v>245</v>
      </c>
      <c r="D4" s="1" t="s">
        <v>249</v>
      </c>
      <c r="E4" s="2">
        <v>1500</v>
      </c>
      <c r="F4" s="1" t="s">
        <v>255</v>
      </c>
    </row>
    <row r="5" spans="1:6" x14ac:dyDescent="0.4">
      <c r="A5" s="1" t="s">
        <v>258</v>
      </c>
      <c r="B5" s="1" t="s">
        <v>240</v>
      </c>
      <c r="C5" s="1" t="s">
        <v>246</v>
      </c>
      <c r="D5" s="1" t="s">
        <v>250</v>
      </c>
      <c r="E5" s="2">
        <v>2000</v>
      </c>
      <c r="F5" s="1" t="s">
        <v>256</v>
      </c>
    </row>
    <row r="6" spans="1:6" x14ac:dyDescent="0.4">
      <c r="A6" s="1" t="s">
        <v>259</v>
      </c>
      <c r="B6" s="1" t="s">
        <v>241</v>
      </c>
      <c r="C6" s="1" t="s">
        <v>247</v>
      </c>
      <c r="D6" s="1" t="s">
        <v>251</v>
      </c>
      <c r="E6" s="2">
        <v>3520</v>
      </c>
      <c r="F6" s="1" t="s">
        <v>256</v>
      </c>
    </row>
    <row r="7" spans="1:6" x14ac:dyDescent="0.4">
      <c r="A7" s="1" t="s">
        <v>260</v>
      </c>
      <c r="B7" s="1" t="s">
        <v>242</v>
      </c>
      <c r="C7" s="1" t="s">
        <v>248</v>
      </c>
      <c r="D7" s="1" t="s">
        <v>252</v>
      </c>
      <c r="E7" s="2">
        <v>1000</v>
      </c>
      <c r="F7" s="1" t="s">
        <v>257</v>
      </c>
    </row>
    <row r="8" spans="1:6" x14ac:dyDescent="0.4">
      <c r="A8" s="1" t="s">
        <v>261</v>
      </c>
      <c r="B8" s="1" t="s">
        <v>243</v>
      </c>
      <c r="C8" s="1" t="s">
        <v>245</v>
      </c>
      <c r="D8" s="1" t="s">
        <v>253</v>
      </c>
      <c r="E8" s="2">
        <v>800</v>
      </c>
      <c r="F8" s="1" t="s">
        <v>255</v>
      </c>
    </row>
    <row r="9" spans="1:6" x14ac:dyDescent="0.4">
      <c r="A9" s="1" t="s">
        <v>262</v>
      </c>
      <c r="B9" s="1" t="s">
        <v>244</v>
      </c>
      <c r="C9" s="1" t="s">
        <v>247</v>
      </c>
      <c r="D9" s="1" t="s">
        <v>254</v>
      </c>
      <c r="E9" s="2">
        <v>950</v>
      </c>
      <c r="F9" s="1" t="s">
        <v>256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B1" sqref="B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205</v>
      </c>
      <c r="G3" s="24" t="s">
        <v>95</v>
      </c>
    </row>
    <row r="4" spans="1:7" x14ac:dyDescent="0.4">
      <c r="A4" s="25" t="s">
        <v>96</v>
      </c>
      <c r="B4" s="20">
        <v>45509</v>
      </c>
      <c r="C4" s="6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45509</v>
      </c>
      <c r="C5" s="6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45509</v>
      </c>
      <c r="C6" s="6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45510</v>
      </c>
      <c r="C7" s="6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45510</v>
      </c>
      <c r="C8" s="6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45510</v>
      </c>
      <c r="C9" s="6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45511</v>
      </c>
      <c r="C10" s="6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45511</v>
      </c>
      <c r="C11" s="6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45511</v>
      </c>
      <c r="C12" s="6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45512</v>
      </c>
      <c r="C13" s="6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45512</v>
      </c>
      <c r="C14" s="6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45512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I12" sqref="I12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32">
        <v>0.92</v>
      </c>
    </row>
    <row r="6" spans="2:5" x14ac:dyDescent="0.4">
      <c r="B6" t="s">
        <v>211</v>
      </c>
      <c r="C6">
        <v>1600</v>
      </c>
      <c r="D6">
        <v>1544</v>
      </c>
      <c r="E6" s="32">
        <v>0.97</v>
      </c>
    </row>
    <row r="7" spans="2:5" x14ac:dyDescent="0.4">
      <c r="B7" t="s">
        <v>212</v>
      </c>
      <c r="C7">
        <v>2000</v>
      </c>
      <c r="D7">
        <v>1423</v>
      </c>
      <c r="E7" s="32">
        <v>0.71</v>
      </c>
    </row>
    <row r="8" spans="2:5" x14ac:dyDescent="0.4">
      <c r="B8" t="s">
        <v>213</v>
      </c>
      <c r="C8">
        <v>1500</v>
      </c>
      <c r="D8">
        <v>1221</v>
      </c>
      <c r="E8" s="32">
        <v>0.81</v>
      </c>
    </row>
    <row r="9" spans="2:5" x14ac:dyDescent="0.4">
      <c r="B9" t="s">
        <v>214</v>
      </c>
      <c r="C9">
        <v>1200</v>
      </c>
      <c r="D9">
        <v>1095</v>
      </c>
      <c r="E9" s="32">
        <v>0.91</v>
      </c>
    </row>
    <row r="10" spans="2:5" x14ac:dyDescent="0.4">
      <c r="B10" t="s">
        <v>215</v>
      </c>
      <c r="C10">
        <v>1000</v>
      </c>
      <c r="D10">
        <v>912</v>
      </c>
      <c r="E10" s="32">
        <v>0.91</v>
      </c>
    </row>
    <row r="11" spans="2:5" x14ac:dyDescent="0.4">
      <c r="B11" t="s">
        <v>216</v>
      </c>
      <c r="C11">
        <v>1200</v>
      </c>
      <c r="D11">
        <v>965</v>
      </c>
      <c r="E11" s="32">
        <v>0.8</v>
      </c>
    </row>
    <row r="12" spans="2:5" x14ac:dyDescent="0.4">
      <c r="B12" t="s">
        <v>217</v>
      </c>
      <c r="C12">
        <v>1000</v>
      </c>
      <c r="D12">
        <v>769</v>
      </c>
      <c r="E12" s="32">
        <v>0.77</v>
      </c>
    </row>
    <row r="13" spans="2:5" x14ac:dyDescent="0.4">
      <c r="B13" t="s">
        <v>218</v>
      </c>
      <c r="C13">
        <v>1500</v>
      </c>
      <c r="D13">
        <v>1426</v>
      </c>
      <c r="E13" s="32">
        <v>0.95</v>
      </c>
    </row>
    <row r="14" spans="2:5" x14ac:dyDescent="0.4">
      <c r="B14" t="s">
        <v>219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9" workbookViewId="0">
      <selection activeCell="G30" sqref="G30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IF(D3/POWER(C3,2)&lt;20,"저체중",IF(D3/POWER(C3,2)&gt;=25,"비만","정상"))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IF(D4/POWER(C4,2)&lt;20,"저체중",IF(D4/POWER(C4,2)&gt;=25,"비만","정상"))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>
        <f>ROUNDDOWN(DAVERAGE($A$15:$E$25,5,$B$15:$B$16),1)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12" t="str">
        <f>LEFT(A30,4)&amp;"년-"&amp;VLOOKUP(MID(A30,6,1)*1,$G$37:$H$39,2,FALSE)</f>
        <v>2021년-실버</v>
      </c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12" t="str">
        <f t="shared" ref="D31:D39" si="3">LEFT(A31,4)&amp;"년-"&amp;VLOOKUP(MID(A31,6,1)*1,$G$37:$H$39,2,FALSE)</f>
        <v>2019년-골드</v>
      </c>
      <c r="E31" s="12"/>
    </row>
    <row r="32" spans="1:15" x14ac:dyDescent="0.4">
      <c r="A32" s="6" t="s">
        <v>191</v>
      </c>
      <c r="B32" s="6" t="s">
        <v>81</v>
      </c>
      <c r="C32" s="6" t="s">
        <v>47</v>
      </c>
      <c r="D32" s="12" t="str">
        <f t="shared" si="3"/>
        <v>2023년-브론즈</v>
      </c>
      <c r="E32" s="12"/>
    </row>
    <row r="33" spans="1:8" x14ac:dyDescent="0.4">
      <c r="A33" s="6" t="s">
        <v>192</v>
      </c>
      <c r="B33" s="6" t="s">
        <v>82</v>
      </c>
      <c r="C33" s="6" t="s">
        <v>56</v>
      </c>
      <c r="D33" s="12" t="str">
        <f t="shared" si="3"/>
        <v>2020년-실버</v>
      </c>
      <c r="E33" s="12"/>
    </row>
    <row r="34" spans="1:8" x14ac:dyDescent="0.4">
      <c r="A34" s="6" t="s">
        <v>193</v>
      </c>
      <c r="B34" s="6" t="s">
        <v>83</v>
      </c>
      <c r="C34" s="6" t="s">
        <v>56</v>
      </c>
      <c r="D34" s="12" t="str">
        <f t="shared" si="3"/>
        <v>2024년-브론즈</v>
      </c>
      <c r="E34" s="12"/>
    </row>
    <row r="35" spans="1:8" x14ac:dyDescent="0.4">
      <c r="A35" s="6" t="s">
        <v>194</v>
      </c>
      <c r="B35" s="6" t="s">
        <v>84</v>
      </c>
      <c r="C35" s="6" t="s">
        <v>56</v>
      </c>
      <c r="D35" s="12" t="str">
        <f t="shared" si="3"/>
        <v>2018년-골드</v>
      </c>
      <c r="E35" s="12"/>
      <c r="G35" s="17" t="s">
        <v>195</v>
      </c>
      <c r="H35" s="17"/>
    </row>
    <row r="36" spans="1:8" x14ac:dyDescent="0.4">
      <c r="A36" s="6" t="s">
        <v>196</v>
      </c>
      <c r="B36" s="6" t="s">
        <v>85</v>
      </c>
      <c r="C36" s="6" t="s">
        <v>47</v>
      </c>
      <c r="D36" s="12" t="str">
        <f t="shared" si="3"/>
        <v>2022년-실버</v>
      </c>
      <c r="E36" s="1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2" t="str">
        <f t="shared" si="3"/>
        <v>2021년-브론즈</v>
      </c>
      <c r="E37" s="1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2" t="str">
        <f t="shared" si="3"/>
        <v>2023년-골드</v>
      </c>
      <c r="E38" s="1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2" t="str">
        <f t="shared" si="3"/>
        <v>2020년-브론즈</v>
      </c>
      <c r="E39" s="12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6" workbookViewId="0">
      <selection activeCell="K11" sqref="K10:K11"/>
    </sheetView>
  </sheetViews>
  <sheetFormatPr defaultRowHeight="17.399999999999999" outlineLevelRow="3" x14ac:dyDescent="0.4"/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3" t="s">
        <v>224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3" t="s">
        <v>221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4"/>
      <c r="B23" s="35" t="s">
        <v>223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">
      <c r="A24" s="34"/>
      <c r="B24" s="35" t="s">
        <v>220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">
      <c r="A25" s="34"/>
      <c r="B25" s="35" t="s">
        <v>225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">
      <c r="A26" s="34"/>
      <c r="B26" s="35" t="s">
        <v>222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8"/>
  <sheetViews>
    <sheetView topLeftCell="A3" workbookViewId="0">
      <selection activeCell="H28" sqref="H28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7" t="s">
        <v>131</v>
      </c>
      <c r="B19" t="s">
        <v>137</v>
      </c>
    </row>
    <row r="21" spans="1:5" x14ac:dyDescent="0.4">
      <c r="B21" s="37" t="s">
        <v>130</v>
      </c>
      <c r="C21" s="37" t="s">
        <v>231</v>
      </c>
    </row>
    <row r="22" spans="1:5" x14ac:dyDescent="0.4">
      <c r="B22" t="s">
        <v>136</v>
      </c>
      <c r="D22" t="s">
        <v>227</v>
      </c>
      <c r="E22" t="s">
        <v>229</v>
      </c>
    </row>
    <row r="23" spans="1:5" x14ac:dyDescent="0.4">
      <c r="A23" s="37" t="s">
        <v>129</v>
      </c>
      <c r="B23" t="s">
        <v>228</v>
      </c>
      <c r="C23" t="s">
        <v>230</v>
      </c>
    </row>
    <row r="24" spans="1:5" x14ac:dyDescent="0.4">
      <c r="A24" t="s">
        <v>135</v>
      </c>
      <c r="B24" s="39">
        <v>3200000</v>
      </c>
      <c r="C24" s="39">
        <v>1400000</v>
      </c>
      <c r="D24" s="39">
        <v>3200000</v>
      </c>
      <c r="E24" s="39">
        <v>1400000</v>
      </c>
    </row>
    <row r="25" spans="1:5" x14ac:dyDescent="0.4">
      <c r="A25" t="s">
        <v>138</v>
      </c>
      <c r="B25" s="39">
        <v>3800000</v>
      </c>
      <c r="C25" s="39">
        <v>1600000</v>
      </c>
      <c r="D25" s="39">
        <v>3800000</v>
      </c>
      <c r="E25" s="39">
        <v>1600000</v>
      </c>
    </row>
    <row r="26" spans="1:5" x14ac:dyDescent="0.4">
      <c r="A26" t="s">
        <v>139</v>
      </c>
      <c r="B26" s="39">
        <v>3400000</v>
      </c>
      <c r="C26" s="39">
        <v>1400000</v>
      </c>
      <c r="D26" s="39">
        <v>3400000</v>
      </c>
      <c r="E26" s="39">
        <v>1400000</v>
      </c>
    </row>
    <row r="27" spans="1:5" x14ac:dyDescent="0.4">
      <c r="A27" t="s">
        <v>226</v>
      </c>
      <c r="B27" s="39">
        <v>3466666.6666666665</v>
      </c>
      <c r="C27" s="39">
        <v>1466666.6666666667</v>
      </c>
      <c r="D27" s="39">
        <v>3466666.6666666665</v>
      </c>
      <c r="E27" s="39">
        <v>1466666.6666666667</v>
      </c>
    </row>
    <row r="28" spans="1:5" x14ac:dyDescent="0.4">
      <c r="B28" s="10"/>
      <c r="C28" s="10"/>
      <c r="D28" s="10"/>
      <c r="E28" s="10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2" sqref="I12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8" t="s">
        <v>157</v>
      </c>
      <c r="B1" s="18"/>
      <c r="C1" s="18"/>
      <c r="D1" s="18"/>
      <c r="E1" s="18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8">
        <f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8">
        <f t="shared" ref="E5:E13" si="0">AVERAGE(B6:D6)</f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M20" sqref="M20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1">
        <v>100</v>
      </c>
      <c r="C4" s="11">
        <v>95000</v>
      </c>
      <c r="D4" s="11">
        <v>67</v>
      </c>
      <c r="E4" s="11">
        <f>C4*D4</f>
        <v>6365000</v>
      </c>
    </row>
    <row r="5" spans="1:5" x14ac:dyDescent="0.4">
      <c r="A5" s="6" t="s">
        <v>180</v>
      </c>
      <c r="B5" s="11">
        <v>160</v>
      </c>
      <c r="C5" s="11">
        <v>35000</v>
      </c>
      <c r="D5" s="11">
        <v>146</v>
      </c>
      <c r="E5" s="11">
        <f>C5*D5</f>
        <v>5110000</v>
      </c>
    </row>
    <row r="6" spans="1:5" x14ac:dyDescent="0.4">
      <c r="A6" s="6" t="s">
        <v>181</v>
      </c>
      <c r="B6" s="11">
        <v>120</v>
      </c>
      <c r="C6" s="11">
        <v>40000</v>
      </c>
      <c r="D6" s="11">
        <v>97</v>
      </c>
      <c r="E6" s="11">
        <f>C6*D6</f>
        <v>3880000</v>
      </c>
    </row>
    <row r="7" spans="1:5" x14ac:dyDescent="0.4">
      <c r="A7" s="6" t="s">
        <v>182</v>
      </c>
      <c r="B7" s="11">
        <v>150</v>
      </c>
      <c r="C7" s="11">
        <v>25000</v>
      </c>
      <c r="D7" s="11">
        <v>132</v>
      </c>
      <c r="E7" s="11">
        <f>C7*D7</f>
        <v>3300000</v>
      </c>
    </row>
    <row r="8" spans="1:5" x14ac:dyDescent="0.4">
      <c r="A8" s="6" t="s">
        <v>183</v>
      </c>
      <c r="B8" s="11">
        <v>110</v>
      </c>
      <c r="C8" s="11">
        <v>45000</v>
      </c>
      <c r="D8" s="11">
        <v>101</v>
      </c>
      <c r="E8" s="11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이</cp:lastModifiedBy>
  <dcterms:created xsi:type="dcterms:W3CDTF">2023-04-27T08:01:32Z</dcterms:created>
  <dcterms:modified xsi:type="dcterms:W3CDTF">2025-01-12T04:33:29Z</dcterms:modified>
</cp:coreProperties>
</file>