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임수진\Desktop\컴활\실기\01 엑셀\03 기본모의고사\"/>
    </mc:Choice>
  </mc:AlternateContent>
  <xr:revisionPtr revIDLastSave="0" documentId="13_ncr:1_{E3B16949-5CCB-4730-BE2E-A2D3B9A52188}" xr6:coauthVersionLast="47" xr6:coauthVersionMax="47" xr10:uidLastSave="{00000000-0000-0000-0000-000000000000}"/>
  <bookViews>
    <workbookView xWindow="-108" yWindow="-108" windowWidth="23256" windowHeight="12576" tabRatio="765" activeTab="4" xr2:uid="{0E0FC216-47B2-48BC-BA16-25062CF71296}"/>
  </bookViews>
  <sheets>
    <sheet name="기본작업" sheetId="1" r:id="rId1"/>
    <sheet name="계산작업" sheetId="2" r:id="rId2"/>
    <sheet name="기술부" sheetId="9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1" hidden="1">계산작업!$A$19:$I$39</definedName>
    <definedName name="_xlnm._FilterDatabase" localSheetId="0" hidden="1">기본작업!$A$3:$G$31</definedName>
    <definedName name="_xlnm.Criteria" localSheetId="1">계산작업!$H$2:$I$3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C4" i="2"/>
  <c r="C5" i="2"/>
  <c r="C6" i="2"/>
  <c r="C3" i="2"/>
  <c r="A34" i="1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9E6A03-7C28-4661-8401-497F404A1161}" sourceFile="C:\Users\임수진\Desktop\컴활\실기\01 엑셀\03 기본모의고사\성적.accdb" keepAlive="1" name="성적" type="5" refreshedVersion="8" background="1">
    <dbPr connection="Provider=Microsoft.ACE.OLEDB.12.0;User ID=Admin;Data Source=C:\Users\임수진\Desktop\컴활\실기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  <connection id="2" xr16:uid="{A91FE01B-E042-49BA-92BE-B495B784AD72}" sourceFile="C:\Users\임수진\Desktop\컴활\실기\01 엑셀\03 기본모의고사\성적.accdb" keepAlive="1" name="성적1" type="5" refreshedVersion="8" background="1">
    <dbPr connection="Provider=Microsoft.ACE.OLEDB.12.0;User ID=Admin;Data Source=C:\Users\임수진\Desktop\컴활\실기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sharedStrings.xml><?xml version="1.0" encoding="utf-8"?>
<sst xmlns="http://schemas.openxmlformats.org/spreadsheetml/2006/main" count="317" uniqueCount="196">
  <si>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</si>
  <si>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</si>
  <si>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</si>
  <si>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</si>
  <si>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</si>
  <si>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</si>
  <si>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</si>
  <si>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</si>
  <si>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</si>
  <si>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</si>
  <si>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</si>
  <si>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</si>
  <si>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</si>
  <si>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</si>
  <si>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</si>
  <si>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</si>
  <si>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</si>
  <si>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</si>
  <si>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</si>
  <si>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</si>
  <si>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</si>
  <si>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</si>
  <si>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</si>
  <si>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</si>
  <si>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</si>
  <si>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</si>
  <si>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</si>
  <si>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</si>
  <si>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</si>
  <si>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</si>
  <si>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</si>
  <si>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</si>
  <si>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</si>
  <si>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</si>
  <si>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</si>
  <si>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</si>
  <si>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</si>
  <si>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</si>
  <si>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</si>
  <si>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</si>
  <si>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</si>
  <si>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</si>
  <si>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</si>
  <si>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</si>
  <si>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</si>
  <si>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</si>
  <si>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</si>
  <si>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</si>
  <si>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</si>
  <si>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</si>
  <si>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</si>
  <si>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</si>
  <si>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</si>
  <si>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</si>
  <si>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</si>
  <si>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</si>
  <si>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</si>
  <si>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</si>
  <si>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</si>
  <si>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</si>
  <si>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</si>
  <si>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</si>
  <si>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</si>
  <si>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</si>
  <si>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</si>
  <si>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</si>
  <si>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</si>
  <si>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</si>
  <si>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</si>
  <si>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</si>
  <si>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</si>
  <si>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</si>
  <si>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</si>
  <si>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</si>
  <si>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</si>
  <si>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</si>
  <si>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</si>
  <si>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</si>
  <si>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</si>
  <si>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</si>
  <si>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</si>
  <si>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</si>
  <si>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</si>
  <si>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</si>
  <si>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</si>
  <si>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</si>
  <si>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</si>
  <si>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</si>
  <si>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</si>
  <si>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</si>
  <si>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</si>
  <si>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</si>
  <si>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</si>
  <si>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</si>
  <si>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</si>
  <si>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</si>
  <si>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</si>
  <si>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</si>
  <si>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</si>
  <si>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</si>
  <si>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</si>
  <si>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</si>
  <si>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</si>
  <si>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</si>
  <si>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</si>
  <si>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</si>
  <si>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</si>
  <si>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</si>
  <si>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</si>
  <si>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</si>
  <si>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</si>
  <si>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</si>
  <si>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</si>
  <si>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</si>
  <si>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</si>
  <si>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</si>
  <si>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</si>
  <si>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</si>
  <si>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</si>
  <si>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</si>
  <si>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</si>
  <si>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</si>
  <si>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</si>
  <si>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</si>
  <si>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</si>
  <si>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</si>
  <si>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</si>
  <si>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</si>
  <si>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</si>
  <si>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</si>
  <si>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</si>
  <si>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</si>
  <si>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</si>
  <si>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</si>
  <si>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</si>
  <si>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</si>
  <si>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</si>
  <si>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</si>
  <si>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</si>
  <si>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</si>
  <si>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</si>
  <si>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</si>
  <si>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</si>
  <si>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</si>
  <si>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</si>
  <si>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</si>
  <si>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</si>
  <si>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</si>
  <si>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</si>
  <si>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</si>
  <si>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</si>
  <si>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</si>
  <si>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</si>
  <si>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</si>
  <si>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</si>
  <si>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</si>
  <si>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</si>
  <si>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</si>
  <si>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</si>
  <si>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</si>
  <si>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</si>
  <si>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</si>
  <si>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</si>
  <si>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</si>
  <si>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</si>
  <si>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</si>
  <si>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</si>
  <si>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</si>
  <si>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</si>
  <si>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</si>
  <si>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</si>
  <si>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</si>
  <si>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</si>
  <si>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마소희</t>
  </si>
  <si>
    <t>박혁거</t>
  </si>
  <si>
    <t>우성룡</t>
  </si>
  <si>
    <t>최민정</t>
  </si>
  <si>
    <t>(모두)</t>
  </si>
  <si>
    <t>평균 : 전산이론</t>
  </si>
  <si>
    <t>평균 : 전산실기</t>
  </si>
  <si>
    <t>평균 : 영어독해</t>
  </si>
  <si>
    <t>평균 : 영어듣기</t>
  </si>
  <si>
    <t>사원번호</t>
  </si>
  <si>
    <t>부서코드</t>
  </si>
  <si>
    <t>입사일자</t>
  </si>
  <si>
    <t>점수</t>
  </si>
  <si>
    <t>평가</t>
  </si>
  <si>
    <t>T-001</t>
  </si>
  <si>
    <t>상</t>
  </si>
  <si>
    <t>하</t>
  </si>
  <si>
    <t>중</t>
  </si>
  <si>
    <t>부서</t>
    <phoneticPr fontId="2" type="noConversion"/>
  </si>
  <si>
    <t>입사연도</t>
    <phoneticPr fontId="2" type="noConversion"/>
  </si>
  <si>
    <t>판매1팀</t>
    <phoneticPr fontId="2" type="noConversion"/>
  </si>
  <si>
    <t>&gt;=2021</t>
    <phoneticPr fontId="2" type="noConversion"/>
  </si>
  <si>
    <t>평균 : 전산실기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</si>
</sst>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\ \ \ \ \ 0;[Blue][&gt;=100]&quot;☆&quot;\ \ \ \ \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13"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numFmt numFmtId="19" formatCode="yyyy/mm/dd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B-4E09-8F97-A38C24018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9A9556FC-A1DB-0689-110C-533EB6951071}"/>
            </a:ext>
          </a:extLst>
        </xdr:cNvPr>
        <xdr:cNvSpPr/>
      </xdr:nvSpPr>
      <xdr:spPr>
        <a:xfrm>
          <a:off x="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44D91C10-D202-303A-63D6-DF03CDEE7205}"/>
            </a:ext>
          </a:extLst>
        </xdr:cNvPr>
        <xdr:cNvSpPr/>
      </xdr:nvSpPr>
      <xdr:spPr>
        <a:xfrm>
          <a:off x="1539240" y="1569720"/>
          <a:ext cx="153924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수진" refreshedDate="45731.699027893519" backgroundQuery="1" createdVersion="8" refreshedVersion="8" minRefreshableVersion="3" recordCount="37" xr:uid="{9A73CD82-D011-4400-BD63-C368280CFD35}">
  <cacheSource type="external" connectionId="2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CC1D25-4C13-422A-B5D5-BB7BA1ECCCFC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1" numFmtId="178"/>
    <dataField name="평균 : 영어듣기" fld="8" subtotal="average" baseField="3" baseItem="1" numFmtId="178"/>
    <dataField name="평균 : 전산이론" fld="9" subtotal="average" baseField="3" baseItem="1" numFmtId="178"/>
    <dataField name="평균 : 전산실기" fld="10" subtotal="average" baseField="3" baseItem="3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F7270D-6457-42DC-9ECF-619F8F3361C6}" name="표1" displayName="표1" ref="A3:M13" totalsRowShown="0">
  <autoFilter ref="A3:M13" xr:uid="{2CF7270D-6457-42DC-9ECF-619F8F3361C6}"/>
  <sortState xmlns:xlrd2="http://schemas.microsoft.com/office/spreadsheetml/2017/richdata2" ref="A4:M13">
    <sortCondition ref="K3:K13"/>
  </sortState>
  <tableColumns count="13">
    <tableColumn id="1" xr3:uid="{383F5983-5FDD-47AE-AC05-B4750A3983F8}" name="사원번호"/>
    <tableColumn id="2" xr3:uid="{FB3E2226-D513-4C70-B045-E6D5631BFD86}" name="이름"/>
    <tableColumn id="3" xr3:uid="{B53EDAF6-DE71-48FD-A2A5-DD69C6C6672B}" name="부서코드"/>
    <tableColumn id="4" xr3:uid="{7D43A84D-45D5-42CC-9ED5-F310FF028F58}" name="부서명"/>
    <tableColumn id="5" xr3:uid="{F392DB89-55C0-4845-9432-31211109A6DD}" name="직위"/>
    <tableColumn id="6" xr3:uid="{DC7CC472-7DCE-48D8-BCF4-9F332DE97406}" name="입사일자" dataDxfId="11"/>
    <tableColumn id="7" xr3:uid="{655AEB5C-CC9A-4E96-A914-8493590B60C1}" name="업무수행"/>
    <tableColumn id="8" xr3:uid="{D87DC1FC-7B1F-40EA-B729-145E4B7BFE33}" name="영어독해"/>
    <tableColumn id="9" xr3:uid="{DE912F79-4808-4749-BF09-E99703067F6A}" name="영어듣기"/>
    <tableColumn id="10" xr3:uid="{9D388A4B-0566-48CD-8856-A4063852731E}" name="전산이론"/>
    <tableColumn id="11" xr3:uid="{6CCFC877-AEA0-440F-ADD8-FA1F9B9C28B7}" name="전산실기"/>
    <tableColumn id="12" xr3:uid="{1B9C9541-F384-4E62-9E0B-BDA1052DE08E}" name="점수"/>
    <tableColumn id="13" xr3:uid="{25A3DC52-1C47-4BC8-B467-3ADDAC8ABDBD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19" workbookViewId="0">
      <selection activeCell="D13" sqref="D13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 AVERAGE(C4, D4, E4)&gt;=80, 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12" priority="1">
      <formula>COUNTIF($C4:$G4, 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zoomScaleNormal="100" workbookViewId="0">
      <selection activeCell="E3" sqref="E3:G3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8" t="s">
        <v>171</v>
      </c>
      <c r="F2" s="49"/>
      <c r="G2" s="50"/>
      <c r="H2" s="3" t="s">
        <v>191</v>
      </c>
      <c r="I2" s="3" t="s">
        <v>192</v>
      </c>
    </row>
    <row r="3" spans="1:9">
      <c r="A3" s="4">
        <v>2006</v>
      </c>
      <c r="B3" s="4">
        <v>2017</v>
      </c>
      <c r="C3" s="1">
        <f>COUNTIFS($D$20:$D$39, "&gt;="&amp;A3, $D$20:$D$39, "&lt;="&amp;B3)</f>
        <v>6</v>
      </c>
      <c r="E3" s="51">
        <f>DSUM(A19:I39, 7, _xlnm.Criteria)</f>
        <v>1200000</v>
      </c>
      <c r="F3" s="52"/>
      <c r="G3" s="53"/>
      <c r="H3" s="3" t="s">
        <v>193</v>
      </c>
      <c r="I3" s="3" t="s">
        <v>194</v>
      </c>
    </row>
    <row r="4" spans="1:9">
      <c r="A4" s="4">
        <v>2018</v>
      </c>
      <c r="B4" s="4">
        <v>2019</v>
      </c>
      <c r="C4" s="1">
        <f t="shared" ref="C4:C6" si="0">COUNTIFS($D$20:$D$39, "&gt;="&amp;A4, $D$20:$D$39, 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/>
      <c r="E10" s="2" t="s">
        <v>30</v>
      </c>
      <c r="F10" s="6"/>
    </row>
    <row r="11" spans="1:9">
      <c r="A11" s="1" t="s">
        <v>31</v>
      </c>
      <c r="B11" s="5"/>
      <c r="E11" s="2" t="s">
        <v>32</v>
      </c>
      <c r="F11" s="6"/>
    </row>
    <row r="12" spans="1:9">
      <c r="A12" s="1" t="s">
        <v>33</v>
      </c>
      <c r="B12" s="5"/>
      <c r="E12" s="2" t="s">
        <v>34</v>
      </c>
      <c r="F12" s="6"/>
    </row>
    <row r="13" spans="1:9">
      <c r="A13" s="1" t="s">
        <v>35</v>
      </c>
      <c r="B13" s="5"/>
    </row>
    <row r="14" spans="1:9">
      <c r="A14" s="1" t="s">
        <v>36</v>
      </c>
      <c r="B14" s="5"/>
    </row>
    <row r="15" spans="1:9">
      <c r="A15" s="1" t="s">
        <v>37</v>
      </c>
      <c r="B15" s="5"/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/>
      <c r="F20" s="1"/>
      <c r="G20" s="10">
        <v>1450000</v>
      </c>
      <c r="H20" s="10">
        <v>145000</v>
      </c>
      <c r="I20" s="1"/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/>
      <c r="F21" s="1"/>
      <c r="G21" s="10">
        <v>1350000</v>
      </c>
      <c r="H21" s="10">
        <v>67500</v>
      </c>
      <c r="I21" s="1"/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/>
      <c r="F22" s="1"/>
      <c r="G22" s="10">
        <v>1350000</v>
      </c>
      <c r="H22" s="10">
        <v>67500</v>
      </c>
      <c r="I22" s="1"/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/>
      <c r="F23" s="1"/>
      <c r="G23" s="10">
        <v>1350000</v>
      </c>
      <c r="H23" s="10">
        <v>67500</v>
      </c>
      <c r="I23" s="1"/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/>
      <c r="F24" s="1"/>
      <c r="G24" s="10">
        <v>1000000</v>
      </c>
      <c r="H24" s="10">
        <v>30000</v>
      </c>
      <c r="I24" s="1"/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/>
      <c r="F25" s="1"/>
      <c r="G25" s="10">
        <v>1350000</v>
      </c>
      <c r="H25" s="10">
        <v>67500</v>
      </c>
      <c r="I25" s="1"/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/>
      <c r="F26" s="1"/>
      <c r="G26" s="10">
        <v>1350000</v>
      </c>
      <c r="H26" s="10">
        <v>67500</v>
      </c>
      <c r="I26" s="1"/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/>
      <c r="F27" s="1"/>
      <c r="G27" s="10">
        <v>1200000</v>
      </c>
      <c r="H27" s="10">
        <v>84000</v>
      </c>
      <c r="I27" s="1"/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/>
      <c r="F28" s="1"/>
      <c r="G28" s="10">
        <v>1000000</v>
      </c>
      <c r="H28" s="10">
        <v>50000</v>
      </c>
      <c r="I28" s="1"/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/>
      <c r="F29" s="1"/>
      <c r="G29" s="10">
        <v>1450000</v>
      </c>
      <c r="H29" s="10">
        <v>101500</v>
      </c>
      <c r="I29" s="1"/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/>
      <c r="F30" s="1"/>
      <c r="G30" s="10">
        <v>1350000</v>
      </c>
      <c r="H30" s="10">
        <v>94500</v>
      </c>
      <c r="I30" s="1"/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/>
      <c r="F31" s="1"/>
      <c r="G31" s="10">
        <v>1200000</v>
      </c>
      <c r="H31" s="10">
        <v>60000</v>
      </c>
      <c r="I31" s="1"/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/>
      <c r="F32" s="1"/>
      <c r="G32" s="10">
        <v>1000000</v>
      </c>
      <c r="H32" s="10">
        <v>30000</v>
      </c>
      <c r="I32" s="1"/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/>
      <c r="F33" s="1"/>
      <c r="G33" s="10">
        <v>1450000</v>
      </c>
      <c r="H33" s="10">
        <v>101500</v>
      </c>
      <c r="I33" s="1"/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/>
      <c r="F34" s="1"/>
      <c r="G34" s="10">
        <v>1000000</v>
      </c>
      <c r="H34" s="10">
        <v>50000</v>
      </c>
      <c r="I34" s="1"/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/>
      <c r="F35" s="1"/>
      <c r="G35" s="10">
        <v>1350000</v>
      </c>
      <c r="H35" s="10">
        <v>67500</v>
      </c>
      <c r="I35" s="1"/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/>
      <c r="F36" s="1"/>
      <c r="G36" s="10">
        <v>1000000</v>
      </c>
      <c r="H36" s="10">
        <v>30000</v>
      </c>
      <c r="I36" s="1"/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/>
      <c r="F37" s="1"/>
      <c r="G37" s="10">
        <v>1200000</v>
      </c>
      <c r="H37" s="10">
        <v>36000</v>
      </c>
      <c r="I37" s="1"/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/>
      <c r="F38" s="1"/>
      <c r="G38" s="10">
        <v>1350000</v>
      </c>
      <c r="H38" s="10">
        <v>94500</v>
      </c>
      <c r="I38" s="1"/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/>
      <c r="F39" s="1"/>
      <c r="G39" s="10">
        <v>1000000</v>
      </c>
      <c r="H39" s="10">
        <v>50000</v>
      </c>
      <c r="I39" s="1"/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C721-6E00-421D-A4AF-D288B395AE99}">
  <dimension ref="A1:M13"/>
  <sheetViews>
    <sheetView workbookViewId="0">
      <selection activeCell="A3" sqref="A3:M13"/>
    </sheetView>
  </sheetViews>
  <sheetFormatPr defaultRowHeight="17.399999999999999"/>
  <cols>
    <col min="1" max="1" width="10.59765625" bestFit="1" customWidth="1"/>
    <col min="2" max="2" width="8.8984375" bestFit="1" customWidth="1"/>
    <col min="3" max="3" width="10.59765625" bestFit="1" customWidth="1"/>
    <col min="4" max="5" width="8.8984375" bestFit="1" customWidth="1"/>
    <col min="6" max="6" width="10.8984375" bestFit="1" customWidth="1"/>
    <col min="7" max="11" width="10.59765625" bestFit="1" customWidth="1"/>
    <col min="12" max="13" width="8.8984375" bestFit="1" customWidth="1"/>
  </cols>
  <sheetData>
    <row r="1" spans="1:13">
      <c r="A1" s="41" t="s">
        <v>195</v>
      </c>
    </row>
    <row r="3" spans="1:13">
      <c r="A3" t="s">
        <v>182</v>
      </c>
      <c r="B3" t="s">
        <v>0</v>
      </c>
      <c r="C3" t="s">
        <v>183</v>
      </c>
      <c r="D3" t="s">
        <v>88</v>
      </c>
      <c r="E3" t="s">
        <v>43</v>
      </c>
      <c r="F3" t="s">
        <v>184</v>
      </c>
      <c r="G3" t="s">
        <v>89</v>
      </c>
      <c r="H3" t="s">
        <v>90</v>
      </c>
      <c r="I3" t="s">
        <v>91</v>
      </c>
      <c r="J3" t="s">
        <v>92</v>
      </c>
      <c r="K3" t="s">
        <v>93</v>
      </c>
      <c r="L3" t="s">
        <v>185</v>
      </c>
      <c r="M3" t="s">
        <v>186</v>
      </c>
    </row>
    <row r="4" spans="1:13">
      <c r="A4">
        <v>200107</v>
      </c>
      <c r="B4" t="s">
        <v>174</v>
      </c>
      <c r="C4" t="s">
        <v>187</v>
      </c>
      <c r="D4" t="s">
        <v>95</v>
      </c>
      <c r="E4" t="s">
        <v>99</v>
      </c>
      <c r="F4" s="7">
        <v>44201</v>
      </c>
      <c r="G4">
        <v>80</v>
      </c>
      <c r="H4">
        <v>52</v>
      </c>
      <c r="I4">
        <v>36</v>
      </c>
      <c r="J4">
        <v>80</v>
      </c>
      <c r="K4">
        <v>80</v>
      </c>
      <c r="L4">
        <v>65.599999999999994</v>
      </c>
      <c r="M4" t="s">
        <v>189</v>
      </c>
    </row>
    <row r="5" spans="1:13">
      <c r="A5">
        <v>200124</v>
      </c>
      <c r="B5" t="s">
        <v>94</v>
      </c>
      <c r="C5" t="s">
        <v>187</v>
      </c>
      <c r="D5" t="s">
        <v>95</v>
      </c>
      <c r="E5" t="s">
        <v>96</v>
      </c>
      <c r="F5" s="7">
        <v>44928</v>
      </c>
      <c r="G5">
        <v>70</v>
      </c>
      <c r="H5">
        <v>52</v>
      </c>
      <c r="I5">
        <v>64</v>
      </c>
      <c r="J5">
        <v>70</v>
      </c>
      <c r="K5">
        <v>90</v>
      </c>
      <c r="L5">
        <v>69.2</v>
      </c>
      <c r="M5" t="s">
        <v>189</v>
      </c>
    </row>
    <row r="6" spans="1:13">
      <c r="A6">
        <v>200106</v>
      </c>
      <c r="B6" t="s">
        <v>176</v>
      </c>
      <c r="C6" t="s">
        <v>187</v>
      </c>
      <c r="D6" t="s">
        <v>95</v>
      </c>
      <c r="E6" t="s">
        <v>99</v>
      </c>
      <c r="F6" s="7">
        <v>44201</v>
      </c>
      <c r="G6">
        <v>50</v>
      </c>
      <c r="H6">
        <v>40</v>
      </c>
      <c r="I6">
        <v>28</v>
      </c>
      <c r="J6">
        <v>0</v>
      </c>
      <c r="K6">
        <v>90</v>
      </c>
      <c r="L6">
        <v>41.6</v>
      </c>
      <c r="M6" t="s">
        <v>189</v>
      </c>
    </row>
    <row r="7" spans="1:13">
      <c r="A7">
        <v>200131</v>
      </c>
      <c r="B7" t="s">
        <v>173</v>
      </c>
      <c r="C7" t="s">
        <v>187</v>
      </c>
      <c r="D7" t="s">
        <v>95</v>
      </c>
      <c r="E7" t="s">
        <v>96</v>
      </c>
      <c r="F7" s="7">
        <v>44933</v>
      </c>
      <c r="G7">
        <v>90</v>
      </c>
      <c r="H7">
        <v>76</v>
      </c>
      <c r="I7">
        <v>72</v>
      </c>
      <c r="J7">
        <v>100</v>
      </c>
      <c r="K7">
        <v>100</v>
      </c>
      <c r="L7">
        <v>87.6</v>
      </c>
      <c r="M7" t="s">
        <v>188</v>
      </c>
    </row>
    <row r="8" spans="1:13">
      <c r="A8">
        <v>200105</v>
      </c>
      <c r="B8" t="s">
        <v>175</v>
      </c>
      <c r="C8" t="s">
        <v>187</v>
      </c>
      <c r="D8" t="s">
        <v>95</v>
      </c>
      <c r="E8" t="s">
        <v>99</v>
      </c>
      <c r="F8" s="7">
        <v>44201</v>
      </c>
      <c r="G8">
        <v>80</v>
      </c>
      <c r="H8">
        <v>40</v>
      </c>
      <c r="I8">
        <v>24</v>
      </c>
      <c r="J8">
        <v>80</v>
      </c>
      <c r="K8">
        <v>100</v>
      </c>
      <c r="L8">
        <v>64.8</v>
      </c>
      <c r="M8" t="s">
        <v>189</v>
      </c>
    </row>
    <row r="9" spans="1:13">
      <c r="A9">
        <v>200115</v>
      </c>
      <c r="B9" t="s">
        <v>102</v>
      </c>
      <c r="C9" t="s">
        <v>187</v>
      </c>
      <c r="D9" t="s">
        <v>95</v>
      </c>
      <c r="E9" t="s">
        <v>99</v>
      </c>
      <c r="F9" s="7">
        <v>44774</v>
      </c>
      <c r="G9">
        <v>70</v>
      </c>
      <c r="H9">
        <v>52</v>
      </c>
      <c r="I9">
        <v>48</v>
      </c>
      <c r="J9">
        <v>0</v>
      </c>
      <c r="K9">
        <v>100</v>
      </c>
      <c r="L9">
        <v>54</v>
      </c>
      <c r="M9" t="s">
        <v>189</v>
      </c>
    </row>
    <row r="10" spans="1:13">
      <c r="A10">
        <v>200108</v>
      </c>
      <c r="B10" t="s">
        <v>103</v>
      </c>
      <c r="C10" t="s">
        <v>187</v>
      </c>
      <c r="D10" t="s">
        <v>95</v>
      </c>
      <c r="E10" t="s">
        <v>99</v>
      </c>
      <c r="F10" s="7">
        <v>44201</v>
      </c>
      <c r="G10">
        <v>80</v>
      </c>
      <c r="H10">
        <v>64</v>
      </c>
      <c r="I10">
        <v>40</v>
      </c>
      <c r="J10">
        <v>90</v>
      </c>
      <c r="K10">
        <v>100</v>
      </c>
      <c r="L10">
        <v>74.8</v>
      </c>
      <c r="M10" t="s">
        <v>190</v>
      </c>
    </row>
    <row r="11" spans="1:13">
      <c r="A11">
        <v>200130</v>
      </c>
      <c r="B11" t="s">
        <v>112</v>
      </c>
      <c r="C11" t="s">
        <v>187</v>
      </c>
      <c r="D11" t="s">
        <v>95</v>
      </c>
      <c r="E11" t="s">
        <v>96</v>
      </c>
      <c r="F11" s="7">
        <v>44933</v>
      </c>
      <c r="G11">
        <v>90</v>
      </c>
      <c r="H11">
        <v>68</v>
      </c>
      <c r="I11">
        <v>72</v>
      </c>
      <c r="J11">
        <v>100</v>
      </c>
      <c r="K11">
        <v>100</v>
      </c>
      <c r="L11">
        <v>86</v>
      </c>
      <c r="M11" t="s">
        <v>188</v>
      </c>
    </row>
    <row r="12" spans="1:13">
      <c r="A12">
        <v>200118</v>
      </c>
      <c r="B12" t="s">
        <v>106</v>
      </c>
      <c r="C12" t="s">
        <v>187</v>
      </c>
      <c r="D12" t="s">
        <v>95</v>
      </c>
      <c r="E12" t="s">
        <v>99</v>
      </c>
      <c r="F12" s="7">
        <v>44780</v>
      </c>
      <c r="G12">
        <v>70</v>
      </c>
      <c r="H12">
        <v>64</v>
      </c>
      <c r="I12">
        <v>56</v>
      </c>
      <c r="J12">
        <v>90</v>
      </c>
      <c r="K12">
        <v>100</v>
      </c>
      <c r="L12">
        <v>76</v>
      </c>
      <c r="M12" t="s">
        <v>190</v>
      </c>
    </row>
    <row r="13" spans="1:13">
      <c r="A13">
        <v>200121</v>
      </c>
      <c r="B13" t="s">
        <v>107</v>
      </c>
      <c r="C13" t="s">
        <v>187</v>
      </c>
      <c r="D13" t="s">
        <v>95</v>
      </c>
      <c r="E13" t="s">
        <v>99</v>
      </c>
      <c r="F13" s="7">
        <v>44785</v>
      </c>
      <c r="G13">
        <v>80</v>
      </c>
      <c r="H13">
        <v>68</v>
      </c>
      <c r="I13">
        <v>60</v>
      </c>
      <c r="J13">
        <v>100</v>
      </c>
      <c r="K13">
        <v>100</v>
      </c>
      <c r="L13">
        <v>81.599999999999994</v>
      </c>
      <c r="M13" t="s">
        <v>190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E5" sqref="E5"/>
    </sheetView>
  </sheetViews>
  <sheetFormatPr defaultRowHeight="17.399999999999999"/>
  <cols>
    <col min="1" max="1" width="8.796875" bestFit="1" customWidth="1"/>
    <col min="2" max="7" width="14.19921875" bestFit="1" customWidth="1"/>
  </cols>
  <sheetData>
    <row r="2" spans="1:5">
      <c r="A2" s="39" t="s">
        <v>0</v>
      </c>
      <c r="B2" t="s">
        <v>177</v>
      </c>
    </row>
    <row r="4" spans="1:5">
      <c r="A4" s="39" t="s">
        <v>88</v>
      </c>
      <c r="B4" t="s">
        <v>180</v>
      </c>
      <c r="C4" t="s">
        <v>181</v>
      </c>
      <c r="D4" t="s">
        <v>178</v>
      </c>
      <c r="E4" t="s">
        <v>179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tabSelected="1" workbookViewId="0">
      <selection activeCell="A4" sqref="A4:H17"/>
    </sheetView>
  </sheetViews>
  <sheetFormatPr defaultRowHeight="17.399999999999999"/>
  <cols>
    <col min="4" max="8" width="9.8984375" customWidth="1"/>
  </cols>
  <sheetData>
    <row r="2" spans="1:8">
      <c r="A2" s="54" t="s">
        <v>0</v>
      </c>
      <c r="B2" s="54" t="s">
        <v>88</v>
      </c>
      <c r="C2" s="54" t="s">
        <v>43</v>
      </c>
      <c r="D2" s="54" t="s">
        <v>153</v>
      </c>
      <c r="E2" s="54"/>
      <c r="F2" s="54"/>
      <c r="G2" s="54"/>
      <c r="H2" s="54"/>
    </row>
    <row r="3" spans="1:8">
      <c r="A3" s="54"/>
      <c r="B3" s="54"/>
      <c r="C3" s="54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59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7E8B2F0F-35FE-4554-8DB4-962E36BC73C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10" workbookViewId="0"/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55" t="s">
        <v>114</v>
      </c>
      <c r="C1" s="55"/>
      <c r="D1" s="55"/>
      <c r="E1" s="55"/>
      <c r="F1" s="55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D3" sqref="D3"/>
    </sheetView>
  </sheetViews>
  <sheetFormatPr defaultRowHeight="17.399999999999999"/>
  <cols>
    <col min="1" max="1" width="11" bestFit="1" customWidth="1"/>
    <col min="2" max="3" width="9.19921875" bestFit="1" customWidth="1"/>
    <col min="4" max="4" width="11" bestFit="1" customWidth="1"/>
  </cols>
  <sheetData>
    <row r="1" spans="1:4" ht="18" thickBot="1">
      <c r="A1" s="56" t="s">
        <v>132</v>
      </c>
      <c r="B1" s="57"/>
      <c r="C1" s="57"/>
      <c r="D1" s="58"/>
    </row>
    <row r="2" spans="1:4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42">
        <v>120</v>
      </c>
      <c r="C3" s="43">
        <v>108</v>
      </c>
      <c r="D3" s="19">
        <f>C3/B3</f>
        <v>0.9</v>
      </c>
    </row>
    <row r="4" spans="1:4">
      <c r="A4" s="20" t="s">
        <v>138</v>
      </c>
      <c r="B4" s="44">
        <v>140</v>
      </c>
      <c r="C4" s="45">
        <v>77</v>
      </c>
      <c r="D4" s="21">
        <f>C4/B4</f>
        <v>0.55000000000000004</v>
      </c>
    </row>
    <row r="5" spans="1:4">
      <c r="A5" s="20" t="s">
        <v>139</v>
      </c>
      <c r="B5" s="44">
        <v>115</v>
      </c>
      <c r="C5" s="45">
        <v>125</v>
      </c>
      <c r="D5" s="21">
        <f>C5/B5</f>
        <v>1.0869565217391304</v>
      </c>
    </row>
    <row r="6" spans="1:4" ht="18" thickBot="1">
      <c r="A6" s="22" t="s">
        <v>140</v>
      </c>
      <c r="B6" s="46">
        <v>90</v>
      </c>
      <c r="C6" s="47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0" priority="9" operator="greaterThanOrEqual">
      <formula>1</formula>
    </cfRule>
    <cfRule type="cellIs" dxfId="9" priority="8" operator="greaterThanOrEqual">
      <formula>1</formula>
    </cfRule>
    <cfRule type="cellIs" dxfId="8" priority="7" operator="greaterThanOrEqual">
      <formula>1</formula>
    </cfRule>
    <cfRule type="cellIs" dxfId="7" priority="6" operator="greaterThanOrEqual">
      <formula>1</formula>
    </cfRule>
    <cfRule type="cellIs" dxfId="6" priority="5" operator="greaterThanOrEqual">
      <formula>1</formula>
    </cfRule>
    <cfRule type="cellIs" dxfId="5" priority="4" operator="greaterThanOrEqual">
      <formula>1</formula>
    </cfRule>
    <cfRule type="cellIs" dxfId="4" priority="3" operator="greaterThanOrEqual">
      <formula>1</formula>
    </cfRule>
    <cfRule type="cellIs" dxfId="3" priority="2" operator="greaterThanOrEqual">
      <formula>1</formula>
    </cfRule>
    <cfRule type="cellIs" dxfId="2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7.3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계산작업!Criteria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수진 임</cp:lastModifiedBy>
  <dcterms:created xsi:type="dcterms:W3CDTF">2023-05-11T11:47:16Z</dcterms:created>
  <dcterms:modified xsi:type="dcterms:W3CDTF">2025-03-15T07:58:08Z</dcterms:modified>
</cp:coreProperties>
</file>