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B19532-E356-4D17-8A78-F622213B0628}" xr6:coauthVersionLast="47" xr6:coauthVersionMax="47" xr10:uidLastSave="{00000000-0000-0000-0000-000000000000}"/>
  <bookViews>
    <workbookView xWindow="-120" yWindow="-120" windowWidth="29040" windowHeight="15720" tabRatio="794" activeTab="2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eta.LEFT" hidden="1" xlm="1">#NAME?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D34" i="3" a="1"/>
  <c r="D34" i="3"/>
  <c r="E34" i="3" a="1"/>
  <c r="E34" i="3" s="1"/>
  <c r="F34" i="3" a="1"/>
  <c r="F34" i="3" s="1"/>
  <c r="G34" i="3" a="1"/>
  <c r="G34" i="3" s="1"/>
  <c r="H34" i="3" a="1"/>
  <c r="H34" i="3" s="1"/>
  <c r="C34" i="3" a="1"/>
  <c r="C34" i="3" s="1"/>
  <c r="D33" i="3"/>
  <c r="E33" i="3"/>
  <c r="F33" i="3"/>
  <c r="G33" i="3"/>
  <c r="H33" i="3"/>
  <c r="C33" i="3"/>
  <c r="B36" i="1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5" i="3"/>
  <c r="I4" i="3"/>
  <c r="F38" i="5"/>
  <c r="F34" i="5"/>
  <c r="F28" i="5"/>
  <c r="F19" i="5"/>
  <c r="F12" i="5"/>
  <c r="F7" i="5"/>
  <c r="F39" i="5" s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J7" i="3" a="1"/>
  <c r="J5" i="3" a="1"/>
  <c r="J8" i="3" a="1"/>
  <c r="J11" i="3" a="1"/>
  <c r="J14" i="3" a="1"/>
  <c r="J17" i="3" a="1"/>
  <c r="J20" i="3" a="1"/>
  <c r="J23" i="3" a="1"/>
  <c r="J26" i="3" a="1"/>
  <c r="J6" i="3" a="1"/>
  <c r="J9" i="3" a="1"/>
  <c r="J12" i="3" a="1"/>
  <c r="J15" i="3" a="1"/>
  <c r="J18" i="3" a="1"/>
  <c r="J21" i="3" a="1"/>
  <c r="J24" i="3" a="1"/>
  <c r="J27" i="3" a="1"/>
  <c r="J10" i="3" a="1"/>
  <c r="J13" i="3" a="1"/>
  <c r="J16" i="3" a="1"/>
  <c r="J19" i="3" a="1"/>
  <c r="J22" i="3" a="1"/>
  <c r="J25" i="3" a="1"/>
  <c r="J28" i="3" a="1"/>
  <c r="J4" i="3" a="1"/>
  <c r="J28" i="3" l="1"/>
  <c r="J25" i="3"/>
  <c r="J22" i="3"/>
  <c r="J19" i="3"/>
  <c r="J16" i="3"/>
  <c r="J13" i="3"/>
  <c r="J10" i="3"/>
  <c r="J27" i="3"/>
  <c r="J24" i="3"/>
  <c r="J21" i="3"/>
  <c r="J18" i="3"/>
  <c r="J15" i="3"/>
  <c r="J12" i="3"/>
  <c r="J9" i="3"/>
  <c r="J6" i="3"/>
  <c r="J26" i="3"/>
  <c r="J23" i="3"/>
  <c r="J20" i="3"/>
  <c r="J17" i="3"/>
  <c r="J14" i="3"/>
  <c r="J11" i="3"/>
  <c r="J8" i="3"/>
  <c r="J5" i="3"/>
  <c r="J7" i="3"/>
  <c r="J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249FDC9-9AD2-4FA3-B122-5A311C0C77A2}" name="MS Access Database_Query" type="1" refreshedVersion="8" background="1">
    <dbPr connection="DSN=MS Access Database;DBQ=C:\길벗컴활1급\01 엑셀\02 시험장따라하기\학생성적.accdb;DefaultDir=C:\길벗컴활1급\01 엑셀\02 시험장따라하기;DriverId=25;FIL=MS Access;MaxBufferSize=2048;PageTimeout=5;" command="SELECT 성적.TOEIC, 성적.컴퓨터, 성적.전공2, 학과.학과명, 학생.생년월일_x000d__x000a_FROM `C:\길벗컴활1급\01 엑셀\02 시험장따라하기\학생성적.accdb`.성적 성적, `C:\길벗컴활1급\01 엑셀\02 시험장따라하기\학생성적.accdb`.학과 학과, `C:\길벗컴활1급\01 엑셀\02 시험장따라하기\학생성적.accdb`.학생 학생_x000d__x000a_WHERE 성적.학번 = 학생.학번 AND 성적.학과코드 = 학과.학과코드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<sst xmlns="http://schemas.openxmlformats.org/spreadsheetml/2006/main" count="618" uniqueCount="165">
  <si>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</si>
  <si>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</si>
  <si>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</si>
  <si>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</si>
  <si>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</si>
  <si>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</si>
  <si>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</si>
  <si>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</si>
  <si>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</si>
  <si>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</si>
  <si>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</si>
  <si>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</si>
  <si>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</si>
  <si>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</si>
  <si>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</si>
  <si>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</si>
  <si>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</si>
  <si>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</si>
  <si>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</si>
  <si>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</si>
  <si>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</si>
  <si>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</si>
  <si>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</si>
  <si>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</si>
  <si>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</si>
  <si>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</si>
  <si>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</si>
  <si>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</si>
  <si>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</si>
  <si>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</si>
  <si>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</si>
  <si>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</si>
  <si>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</si>
  <si>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</si>
  <si>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</si>
  <si>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</si>
  <si>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</si>
  <si>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</si>
  <si>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</si>
  <si>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</si>
  <si>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</si>
  <si>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</si>
  <si>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</si>
  <si>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</si>
  <si>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</si>
  <si>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</si>
  <si>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</si>
  <si>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</si>
  <si>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</si>
  <si>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</si>
  <si>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</si>
  <si>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</si>
  <si>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</si>
  <si>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</si>
  <si>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</si>
  <si>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</si>
  <si>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</si>
  <si>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</si>
  <si>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</si>
  <si>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</si>
  <si>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</si>
  <si>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</si>
  <si>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</si>
  <si>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</si>
  <si>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</si>
  <si>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</si>
  <si>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</si>
  <si>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</si>
  <si>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</si>
  <si>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</si>
  <si>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</si>
  <si>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</si>
  <si>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</si>
  <si>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</si>
  <si>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</si>
  <si>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</si>
  <si>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</si>
  <si>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</si>
  <si>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</si>
  <si>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</si>
  <si>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</si>
  <si>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</si>
  <si>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</si>
  <si>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</si>
  <si>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</si>
  <si>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</si>
  <si>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</si>
  <si>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</si>
  <si>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</si>
  <si>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</si>
  <si>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</si>
  <si>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</si>
  <si>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</si>
  <si>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</si>
  <si>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</si>
  <si>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</si>
  <si>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</si>
  <si>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</si>
  <si>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</si>
  <si>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</si>
  <si>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</si>
  <si>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</si>
  <si>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</si>
  <si>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</si>
  <si>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</si>
  <si>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</si>
  <si>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</si>
  <si>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</si>
  <si>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</si>
  <si>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</si>
  <si>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</si>
  <si>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</si>
  <si>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</si>
  <si>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</si>
  <si>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</si>
  <si>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</si>
  <si>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</si>
  <si>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</si>
  <si>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</si>
  <si>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</si>
  <si>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</si>
  <si>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</si>
  <si>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</si>
  <si>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</si>
  <si>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</si>
  <si>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</si>
  <si>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</si>
  <si>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</si>
  <si>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</si>
  <si>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</si>
  <si>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</si>
  <si>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</si>
  <si>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</si>
  <si>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</si>
  <si>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</si>
  <si>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</si>
  <si>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</si>
  <si>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</si>
  <si>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</si>
  <si>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</si>
  <si>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</si>
  <si>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</si>
  <si>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</si>
  <si>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</si>
  <si>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</si>
  <si>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</si>
  <si>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</si>
  <si>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</si>
  <si>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</si>
  <si>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2001년</t>
  </si>
  <si>
    <t>2003년</t>
  </si>
  <si>
    <t>2004년</t>
  </si>
  <si>
    <t>2000년</t>
  </si>
  <si>
    <t>2002년</t>
  </si>
  <si>
    <t>년(생년월일)</t>
  </si>
  <si>
    <t>평균 : TOEIC</t>
  </si>
  <si>
    <t>평균 : 컴퓨터</t>
  </si>
  <si>
    <t>평균 : 전공2</t>
  </si>
  <si>
    <t>미술학과 평균</t>
  </si>
  <si>
    <t>영문학과 평균</t>
  </si>
  <si>
    <t>디자인과 평균</t>
  </si>
  <si>
    <t>국어국문과 평균</t>
  </si>
  <si>
    <t>컴퓨터공학과 평균</t>
  </si>
  <si>
    <t>전산학과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</si>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</sst>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19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DE-49A5-A0BD-2496E8F8ACC5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DE-49A5-A0BD-2496E8F8AC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38.703492708337" backgroundQuery="1" createdVersion="8" refreshedVersion="8" minRefreshableVersion="3" recordCount="30" xr:uid="{C43C98B7-D0BE-495A-800F-D7322045AD6C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CCFBC8-0090-460A-8E46-680D2DB1463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E29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compact="0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2">
    <field x="3"/>
    <field x="5"/>
  </rowFields>
  <rowItems count="26">
    <i>
      <x/>
    </i>
    <i r="1">
      <x v="2"/>
    </i>
    <i r="1">
      <x v="4"/>
    </i>
    <i r="1">
      <x v="5"/>
    </i>
    <i>
      <x v="1"/>
    </i>
    <i r="1">
      <x v="1"/>
    </i>
    <i r="1">
      <x v="4"/>
    </i>
    <i r="1">
      <x v="5"/>
    </i>
    <i>
      <x v="2"/>
    </i>
    <i r="1">
      <x v="1"/>
    </i>
    <i r="1">
      <x v="2"/>
    </i>
    <i r="1">
      <x v="3"/>
    </i>
    <i r="1">
      <x v="5"/>
    </i>
    <i>
      <x v="3"/>
    </i>
    <i r="1">
      <x v="1"/>
    </i>
    <i r="1">
      <x v="4"/>
    </i>
    <i r="1">
      <x v="5"/>
    </i>
    <i>
      <x v="4"/>
    </i>
    <i r="1">
      <x v="2"/>
    </i>
    <i r="1">
      <x v="3"/>
    </i>
    <i r="1">
      <x v="4"/>
    </i>
    <i r="1">
      <x v="5"/>
    </i>
    <i>
      <x v="5"/>
    </i>
    <i r="1">
      <x v="3"/>
    </i>
    <i r="1"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3" baseItem="0" numFmtId="176"/>
    <dataField name="평균 : 컴퓨터" fld="1" subtotal="average" baseField="5" baseItem="2" numFmtId="176"/>
    <dataField name="평균 : 전공2" fld="2" subtotal="average" baseField="5" baseItem="5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45"/>
  <sheetViews>
    <sheetView topLeftCell="A11" zoomScaleNormal="100" workbookViewId="0">
      <selection activeCell="F43" sqref="F43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</sheetData>
  <phoneticPr fontId="3" type="noConversion"/>
  <conditionalFormatting sqref="B4:J33">
    <cfRule type="expression" dxfId="0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topLeftCell="A19" zoomScaleNormal="100" workbookViewId="0">
      <selection activeCell="F21" sqref="F21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abSelected="1" zoomScaleNormal="100" workbookViewId="0">
      <selection activeCell="J8" sqref="J8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9" max="9" width="9.5" bestFit="1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HLOOKUP(SUMPRODUCT($F4:$H4,{0.3,0.2,0.5}),$C$38:$G$39,2)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HLOOKUP(SUMPRODUCT($F5:$H5,{0.3,0.2,0.5}),$C$38:$G$39,2)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HLOOKUP(SUMPRODUCT($F6:$H6,{0.3,0.2,0.5}),$C$38:$G$39,2)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HLOOKUP(SUMPRODUCT($F7:$H7,{0.3,0.2,0.5}),$C$38:$G$39,2)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HLOOKUP(SUMPRODUCT($F8:$H8,{0.3,0.2,0.5}),$C$38:$G$39,2)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HLOOKUP(SUMPRODUCT($F9:$H9,{0.3,0.2,0.5}),$C$38:$G$39,2)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HLOOKUP(SUMPRODUCT($F10:$H10,{0.3,0.2,0.5}),$C$38:$G$39,2)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HLOOKUP(SUMPRODUCT($F11:$H11,{0.3,0.2,0.5}),$C$38:$G$39,2)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HLOOKUP(SUMPRODUCT($F12:$H12,{0.3,0.2,0.5}),$C$38:$G$39,2)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HLOOKUP(SUMPRODUCT($F13:$H13,{0.3,0.2,0.5}),$C$38:$G$39,2)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HLOOKUP(SUMPRODUCT($F14:$H14,{0.3,0.2,0.5}),$C$38:$G$39,2)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HLOOKUP(SUMPRODUCT($F15:$H15,{0.3,0.2,0.5}),$C$38:$G$39,2)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HLOOKUP(SUMPRODUCT($F16:$H16,{0.3,0.2,0.5}),$C$38:$G$39,2)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HLOOKUP(SUMPRODUCT($F17:$H17,{0.3,0.2,0.5}),$C$38:$G$39,2)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HLOOKUP(SUMPRODUCT($F18:$H18,{0.3,0.2,0.5}),$C$38:$G$39,2)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HLOOKUP(SUMPRODUCT($F19:$H19,{0.3,0.2,0.5}),$C$38:$G$39,2)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HLOOKUP(SUMPRODUCT($F20:$H20,{0.3,0.2,0.5}),$C$38:$G$39,2)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HLOOKUP(SUMPRODUCT($F21:$H21,{0.3,0.2,0.5}),$C$38:$G$39,2)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HLOOKUP(SUMPRODUCT($F22:$H22,{0.3,0.2,0.5}),$C$38:$G$39,2)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HLOOKUP(SUMPRODUCT($F23:$H23,{0.3,0.2,0.5}),$C$38:$G$39,2)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HLOOKUP(SUMPRODUCT($F24:$H24,{0.3,0.2,0.5}),$C$38:$G$39,2)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HLOOKUP(SUMPRODUCT($F25:$H25,{0.3,0.2,0.5}),$C$38:$G$39,2)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HLOOKUP(SUMPRODUCT($F26:$H26,{0.3,0.2,0.5}),$C$38:$G$39,2)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HLOOKUP(SUMPRODUCT($F27:$H27,{0.3,0.2,0.5}),$C$38:$G$39,2)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HLOOKUP(SUMPRODUCT($F28:$H28,{0.3,0.2,0.5}),$C$38:$G$39,2)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REPT("☆",DCOUNTA($B$3:$J$28,3,C31:C32))</f>
        <v>☆☆☆☆☆</v>
      </c>
      <c r="D33" s="12" t="str">
        <f t="shared" ref="D33:H33" si="0">REPT("☆",DCOUNTA($B$3:$J$28,3,D31:D32))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>
        <f t="array" ref="C34">IFERROR(AVERAGE(IF(($D$4:$D$28=C32)*($H$4:$H$28&gt;=90),$H$4:$H$28)),"없음")</f>
        <v>없음</v>
      </c>
      <c r="D34" s="12">
        <f t="array" ref="D34">IFERROR(AVERAGE(IF(($D$4:$D$28=D32)*($H$4:$H$28&gt;=90),$H$4:$H$28)),"없음")</f>
        <v>90</v>
      </c>
      <c r="E34" s="12">
        <f t="array" ref="E34">IFERROR(AVERAGE(IF(($D$4:$D$28=E32)*($H$4:$H$28&gt;=90),$H$4:$H$28)),"없음")</f>
        <v>92</v>
      </c>
      <c r="F34" s="12">
        <f t="array" ref="F34">IFERROR(AVERAGE(IF(($D$4:$D$28=F32)*($H$4:$H$28&gt;=90),$H$4:$H$28)),"없음")</f>
        <v>92</v>
      </c>
      <c r="G34" s="12" t="str">
        <f t="array" ref="G34">IFERROR(AVERAGE(IF(($D$4:$D$28=G32)*($H$4:$H$28&gt;=90),$H$4:$H$28)),"없음")</f>
        <v>없음</v>
      </c>
      <c r="H34" s="12">
        <f t="array" ref="H34">IFERROR(AVERAGE(IF(($D$4:$D$28=H32)*($H$4:$H$28&gt;=90),$H$4:$H$28)),"없음")</f>
        <v>92</v>
      </c>
    </row>
    <row r="35" spans="2:8" x14ac:dyDescent="0.3">
      <c r="B35" s="1" t="s">
        <v>97</v>
      </c>
      <c r="C35" s="12">
        <f t="array" ref="C35">MAX(  IF(  ($D$4:$D$28=C32)*(   (LEFT($B$4:$B$28,2)="23") + (LEFT($B$4:$B$28,2)="21" ) ),$F$4:$F$28)   )</f>
        <v>93</v>
      </c>
      <c r="D35" s="12">
        <f t="array" ref="D35">MAX(  IF(  ($D$4:$D$28=D32)*(   (LEFT($B$4:$B$28,2)="23") + (LEFT($B$4:$B$28,2)="21" ) ),$F$4:$F$28)   )</f>
        <v>97</v>
      </c>
      <c r="E35" s="12">
        <f t="array" ref="E35">MAX(  IF(  ($D$4:$D$28=E32)*(   (LEFT($B$4:$B$28,2)="23") + (LEFT($B$4:$B$28,2)="21" ) ),$F$4:$F$28)   )</f>
        <v>89</v>
      </c>
      <c r="F35" s="12">
        <f t="array" ref="F35">MAX(  IF(  ($D$4:$D$28=F32)*(   (LEFT($B$4:$B$28,2)="23") + (LEFT($B$4:$B$28,2)="21" ) ),$F$4:$F$28)   )</f>
        <v>92</v>
      </c>
      <c r="G35" s="12">
        <f t="array" ref="G35">MAX(  IF(  ($D$4:$D$28=G32)*(   (LEFT($B$4:$B$28,2)="23") + (LEFT($B$4:$B$28,2)="21" ) ),$F$4:$F$28)   )</f>
        <v>71</v>
      </c>
      <c r="H35" s="12">
        <f t="array" ref="H35">MAX(  IF(  ($D$4:$D$28=H32)*(   (LEFT($B$4:$B$28,2)="23") + (LEFT($B$4:$B$28,2)="21" ) ),$F$4:$F$28)   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29"/>
  <sheetViews>
    <sheetView zoomScaleNormal="100" workbookViewId="0">
      <selection activeCell="H19" sqref="H19"/>
    </sheetView>
  </sheetViews>
  <sheetFormatPr defaultRowHeight="16.5" x14ac:dyDescent="0.3"/>
  <cols>
    <col min="1" max="1" width="15.375" bestFit="1" customWidth="1"/>
    <col min="2" max="2" width="14.375" bestFit="1" customWidth="1"/>
    <col min="3" max="3" width="12.375" bestFit="1" customWidth="1"/>
    <col min="4" max="4" width="12.75" bestFit="1" customWidth="1"/>
    <col min="5" max="6" width="11.75" bestFit="1" customWidth="1"/>
    <col min="7" max="7" width="13.125" bestFit="1" customWidth="1"/>
    <col min="8" max="8" width="12.375" bestFit="1" customWidth="1"/>
  </cols>
  <sheetData>
    <row r="3" spans="1:5" x14ac:dyDescent="0.3">
      <c r="A3" s="14" t="s">
        <v>4</v>
      </c>
      <c r="B3" s="14" t="s">
        <v>154</v>
      </c>
      <c r="C3" t="s">
        <v>155</v>
      </c>
      <c r="D3" t="s">
        <v>156</v>
      </c>
      <c r="E3" t="s">
        <v>157</v>
      </c>
    </row>
    <row r="4" spans="1:5" x14ac:dyDescent="0.3">
      <c r="A4" t="s">
        <v>15</v>
      </c>
      <c r="C4" s="15">
        <v>82</v>
      </c>
      <c r="D4" s="15">
        <v>77.5</v>
      </c>
      <c r="E4" s="15">
        <v>89.75</v>
      </c>
    </row>
    <row r="5" spans="1:5" x14ac:dyDescent="0.3">
      <c r="B5" t="s">
        <v>149</v>
      </c>
      <c r="C5" s="15">
        <v>77</v>
      </c>
      <c r="D5" s="15">
        <v>89</v>
      </c>
      <c r="E5" s="15">
        <v>92</v>
      </c>
    </row>
    <row r="6" spans="1:5" x14ac:dyDescent="0.3">
      <c r="B6" t="s">
        <v>150</v>
      </c>
      <c r="C6" s="15">
        <v>76</v>
      </c>
      <c r="D6" s="15">
        <v>65</v>
      </c>
      <c r="E6" s="15">
        <v>88</v>
      </c>
    </row>
    <row r="7" spans="1:5" x14ac:dyDescent="0.3">
      <c r="B7" t="s">
        <v>151</v>
      </c>
      <c r="C7" s="15">
        <v>87.5</v>
      </c>
      <c r="D7" s="15">
        <v>78</v>
      </c>
      <c r="E7" s="15">
        <v>89.5</v>
      </c>
    </row>
    <row r="8" spans="1:5" x14ac:dyDescent="0.3">
      <c r="A8" t="s">
        <v>30</v>
      </c>
      <c r="C8" s="15">
        <v>67</v>
      </c>
      <c r="D8" s="15">
        <v>83</v>
      </c>
      <c r="E8" s="15">
        <v>67</v>
      </c>
    </row>
    <row r="9" spans="1:5" x14ac:dyDescent="0.3">
      <c r="B9" t="s">
        <v>152</v>
      </c>
      <c r="C9" s="15">
        <v>71</v>
      </c>
      <c r="D9" s="15">
        <v>97</v>
      </c>
      <c r="E9" s="15">
        <v>68</v>
      </c>
    </row>
    <row r="10" spans="1:5" x14ac:dyDescent="0.3">
      <c r="B10" t="s">
        <v>150</v>
      </c>
      <c r="C10" s="15">
        <v>86</v>
      </c>
      <c r="D10" s="15">
        <v>68</v>
      </c>
      <c r="E10" s="15">
        <v>59</v>
      </c>
    </row>
    <row r="11" spans="1:5" x14ac:dyDescent="0.3">
      <c r="B11" t="s">
        <v>151</v>
      </c>
      <c r="C11" s="15">
        <v>55.5</v>
      </c>
      <c r="D11" s="15">
        <v>83.5</v>
      </c>
      <c r="E11" s="15">
        <v>70.5</v>
      </c>
    </row>
    <row r="12" spans="1:5" x14ac:dyDescent="0.3">
      <c r="A12" t="s">
        <v>19</v>
      </c>
      <c r="C12" s="15">
        <v>83</v>
      </c>
      <c r="D12" s="15">
        <v>78.166666666666671</v>
      </c>
      <c r="E12" s="15">
        <v>70.833333333333329</v>
      </c>
    </row>
    <row r="13" spans="1:5" x14ac:dyDescent="0.3">
      <c r="B13" t="s">
        <v>152</v>
      </c>
      <c r="C13" s="15">
        <v>97</v>
      </c>
      <c r="D13" s="15">
        <v>68</v>
      </c>
      <c r="E13" s="15">
        <v>89</v>
      </c>
    </row>
    <row r="14" spans="1:5" x14ac:dyDescent="0.3">
      <c r="B14" t="s">
        <v>149</v>
      </c>
      <c r="C14" s="15">
        <v>87</v>
      </c>
      <c r="D14" s="15">
        <v>84</v>
      </c>
      <c r="E14" s="15">
        <v>63</v>
      </c>
    </row>
    <row r="15" spans="1:5" x14ac:dyDescent="0.3">
      <c r="B15" t="s">
        <v>153</v>
      </c>
      <c r="C15" s="15">
        <v>79</v>
      </c>
      <c r="D15" s="15">
        <v>94</v>
      </c>
      <c r="E15" s="15">
        <v>69</v>
      </c>
    </row>
    <row r="16" spans="1:5" x14ac:dyDescent="0.3">
      <c r="B16" t="s">
        <v>151</v>
      </c>
      <c r="C16" s="15">
        <v>78.333333333333329</v>
      </c>
      <c r="D16" s="15">
        <v>74.333333333333329</v>
      </c>
      <c r="E16" s="15">
        <v>68</v>
      </c>
    </row>
    <row r="17" spans="1:5" x14ac:dyDescent="0.3">
      <c r="A17" t="s">
        <v>11</v>
      </c>
      <c r="C17" s="15">
        <v>70.142857142857139</v>
      </c>
      <c r="D17" s="15">
        <v>77.142857142857139</v>
      </c>
      <c r="E17" s="15">
        <v>76.857142857142861</v>
      </c>
    </row>
    <row r="18" spans="1:5" x14ac:dyDescent="0.3">
      <c r="B18" t="s">
        <v>152</v>
      </c>
      <c r="C18" s="15">
        <v>76</v>
      </c>
      <c r="D18" s="15">
        <v>80</v>
      </c>
      <c r="E18" s="15">
        <v>89</v>
      </c>
    </row>
    <row r="19" spans="1:5" x14ac:dyDescent="0.3">
      <c r="B19" t="s">
        <v>150</v>
      </c>
      <c r="C19" s="15">
        <v>64.5</v>
      </c>
      <c r="D19" s="15">
        <v>99</v>
      </c>
      <c r="E19" s="15">
        <v>59.5</v>
      </c>
    </row>
    <row r="20" spans="1:5" x14ac:dyDescent="0.3">
      <c r="B20" t="s">
        <v>151</v>
      </c>
      <c r="C20" s="15">
        <v>71.5</v>
      </c>
      <c r="D20" s="15">
        <v>65.5</v>
      </c>
      <c r="E20" s="15">
        <v>82.5</v>
      </c>
    </row>
    <row r="21" spans="1:5" x14ac:dyDescent="0.3">
      <c r="A21" t="s">
        <v>27</v>
      </c>
      <c r="C21" s="15">
        <v>69.5</v>
      </c>
      <c r="D21" s="15">
        <v>81.166666666666671</v>
      </c>
      <c r="E21" s="15">
        <v>78.666666666666671</v>
      </c>
    </row>
    <row r="22" spans="1:5" x14ac:dyDescent="0.3">
      <c r="B22" t="s">
        <v>149</v>
      </c>
      <c r="C22" s="15">
        <v>72</v>
      </c>
      <c r="D22" s="15">
        <v>96</v>
      </c>
      <c r="E22" s="15">
        <v>77</v>
      </c>
    </row>
    <row r="23" spans="1:5" x14ac:dyDescent="0.3">
      <c r="B23" t="s">
        <v>153</v>
      </c>
      <c r="C23" s="15">
        <v>50</v>
      </c>
      <c r="D23" s="15">
        <v>84</v>
      </c>
      <c r="E23" s="15">
        <v>79</v>
      </c>
    </row>
    <row r="24" spans="1:5" x14ac:dyDescent="0.3">
      <c r="B24" t="s">
        <v>150</v>
      </c>
      <c r="C24" s="15">
        <v>75</v>
      </c>
      <c r="D24" s="15">
        <v>85</v>
      </c>
      <c r="E24" s="15">
        <v>85.5</v>
      </c>
    </row>
    <row r="25" spans="1:5" x14ac:dyDescent="0.3">
      <c r="B25" t="s">
        <v>151</v>
      </c>
      <c r="C25" s="15">
        <v>72.5</v>
      </c>
      <c r="D25" s="15">
        <v>68.5</v>
      </c>
      <c r="E25" s="15">
        <v>72.5</v>
      </c>
    </row>
    <row r="26" spans="1:5" x14ac:dyDescent="0.3">
      <c r="A26" t="s">
        <v>33</v>
      </c>
      <c r="C26" s="15">
        <v>90.333333333333329</v>
      </c>
      <c r="D26" s="15">
        <v>91</v>
      </c>
      <c r="E26" s="15">
        <v>76.333333333333329</v>
      </c>
    </row>
    <row r="27" spans="1:5" x14ac:dyDescent="0.3">
      <c r="B27" t="s">
        <v>153</v>
      </c>
      <c r="C27" s="15">
        <v>94.5</v>
      </c>
      <c r="D27" s="15">
        <v>92.5</v>
      </c>
      <c r="E27" s="15">
        <v>87.5</v>
      </c>
    </row>
    <row r="28" spans="1:5" x14ac:dyDescent="0.3">
      <c r="B28" t="s">
        <v>151</v>
      </c>
      <c r="C28" s="15">
        <v>82</v>
      </c>
      <c r="D28" s="15">
        <v>88</v>
      </c>
      <c r="E28" s="15">
        <v>54</v>
      </c>
    </row>
    <row r="29" spans="1:5" x14ac:dyDescent="0.3">
      <c r="A29" t="s">
        <v>148</v>
      </c>
      <c r="C29" s="15">
        <v>75.766666666666666</v>
      </c>
      <c r="D29" s="15">
        <v>80.36666666666666</v>
      </c>
      <c r="E29" s="15">
        <v>76.36666666666666</v>
      </c>
    </row>
  </sheetData>
  <phoneticPr fontId="3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39"/>
  <sheetViews>
    <sheetView zoomScaleNormal="100" workbookViewId="0">
      <selection activeCell="F15" sqref="F15"/>
    </sheetView>
  </sheetViews>
  <sheetFormatPr defaultRowHeight="16.5" outlineLevelRow="2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2" x14ac:dyDescent="0.3">
      <c r="B4" s="7" t="s">
        <v>10</v>
      </c>
      <c r="C4" s="8">
        <v>37801</v>
      </c>
      <c r="D4" s="9" t="s">
        <v>15</v>
      </c>
      <c r="E4" s="9">
        <v>68</v>
      </c>
      <c r="F4" s="9">
        <v>100</v>
      </c>
      <c r="G4" s="10">
        <v>51</v>
      </c>
    </row>
    <row r="5" spans="2:7" outlineLevel="2" x14ac:dyDescent="0.3">
      <c r="B5" s="7" t="s">
        <v>43</v>
      </c>
      <c r="C5" s="8">
        <v>37368</v>
      </c>
      <c r="D5" s="9" t="s">
        <v>15</v>
      </c>
      <c r="E5" s="9">
        <v>92</v>
      </c>
      <c r="F5" s="9">
        <v>87</v>
      </c>
      <c r="G5" s="10">
        <v>90</v>
      </c>
    </row>
    <row r="6" spans="2:7" outlineLevel="2" x14ac:dyDescent="0.3">
      <c r="B6" s="7" t="s">
        <v>45</v>
      </c>
      <c r="C6" s="8">
        <v>36954</v>
      </c>
      <c r="D6" s="9" t="s">
        <v>15</v>
      </c>
      <c r="E6" s="9">
        <v>87</v>
      </c>
      <c r="F6" s="9">
        <v>84</v>
      </c>
      <c r="G6" s="10">
        <v>63</v>
      </c>
    </row>
    <row r="7" spans="2:7" outlineLevel="1" x14ac:dyDescent="0.3">
      <c r="B7" s="7"/>
      <c r="C7" s="8"/>
      <c r="D7" s="16" t="s">
        <v>161</v>
      </c>
      <c r="E7" s="9"/>
      <c r="F7" s="9">
        <f>SUBTOTAL(1,F4:F6)</f>
        <v>90.333333333333329</v>
      </c>
      <c r="G7" s="10"/>
    </row>
    <row r="8" spans="2:7" outlineLevel="2" x14ac:dyDescent="0.3">
      <c r="B8" s="7" t="s">
        <v>46</v>
      </c>
      <c r="C8" s="8">
        <v>37169</v>
      </c>
      <c r="D8" s="9" t="s">
        <v>30</v>
      </c>
      <c r="E8" s="9">
        <v>72</v>
      </c>
      <c r="F8" s="9">
        <v>96</v>
      </c>
      <c r="G8" s="10">
        <v>77</v>
      </c>
    </row>
    <row r="9" spans="2:7" outlineLevel="2" x14ac:dyDescent="0.3">
      <c r="B9" s="7" t="s">
        <v>47</v>
      </c>
      <c r="C9" s="8">
        <v>37593</v>
      </c>
      <c r="D9" s="9" t="s">
        <v>30</v>
      </c>
      <c r="E9" s="9">
        <v>50</v>
      </c>
      <c r="F9" s="9">
        <v>84</v>
      </c>
      <c r="G9" s="10">
        <v>79</v>
      </c>
    </row>
    <row r="10" spans="2:7" outlineLevel="2" x14ac:dyDescent="0.3">
      <c r="B10" s="7" t="s">
        <v>48</v>
      </c>
      <c r="C10" s="8">
        <v>38048</v>
      </c>
      <c r="D10" s="9" t="s">
        <v>30</v>
      </c>
      <c r="E10" s="9">
        <v>56</v>
      </c>
      <c r="F10" s="9">
        <v>99</v>
      </c>
      <c r="G10" s="10">
        <v>75</v>
      </c>
    </row>
    <row r="11" spans="2:7" outlineLevel="2" x14ac:dyDescent="0.3">
      <c r="B11" s="7" t="s">
        <v>14</v>
      </c>
      <c r="C11" s="8">
        <v>37048</v>
      </c>
      <c r="D11" s="9" t="s">
        <v>30</v>
      </c>
      <c r="E11" s="9">
        <v>77</v>
      </c>
      <c r="F11" s="9">
        <v>89</v>
      </c>
      <c r="G11" s="10">
        <v>92</v>
      </c>
    </row>
    <row r="12" spans="2:7" outlineLevel="1" x14ac:dyDescent="0.3">
      <c r="B12" s="7"/>
      <c r="C12" s="8"/>
      <c r="D12" s="16" t="s">
        <v>160</v>
      </c>
      <c r="E12" s="9"/>
      <c r="F12" s="9">
        <f>SUBTOTAL(1,F8:F11)</f>
        <v>92</v>
      </c>
      <c r="G12" s="10"/>
    </row>
    <row r="13" spans="2:7" outlineLevel="2" x14ac:dyDescent="0.3">
      <c r="B13" s="7" t="s">
        <v>18</v>
      </c>
      <c r="C13" s="8">
        <v>37444</v>
      </c>
      <c r="D13" s="9" t="s">
        <v>19</v>
      </c>
      <c r="E13" s="9">
        <v>79</v>
      </c>
      <c r="F13" s="9">
        <v>94</v>
      </c>
      <c r="G13" s="10">
        <v>69</v>
      </c>
    </row>
    <row r="14" spans="2:7" outlineLevel="2" x14ac:dyDescent="0.3">
      <c r="B14" s="7" t="s">
        <v>36</v>
      </c>
      <c r="C14" s="8">
        <v>37759</v>
      </c>
      <c r="D14" s="9" t="s">
        <v>19</v>
      </c>
      <c r="E14" s="9">
        <v>65</v>
      </c>
      <c r="F14" s="9">
        <v>73</v>
      </c>
      <c r="G14" s="10">
        <v>82</v>
      </c>
    </row>
    <row r="15" spans="2:7" outlineLevel="2" x14ac:dyDescent="0.3">
      <c r="B15" s="7" t="s">
        <v>37</v>
      </c>
      <c r="C15" s="8">
        <v>38275</v>
      </c>
      <c r="D15" s="9" t="s">
        <v>19</v>
      </c>
      <c r="E15" s="9">
        <v>74</v>
      </c>
      <c r="F15" s="9">
        <v>92</v>
      </c>
      <c r="G15" s="10">
        <v>73</v>
      </c>
    </row>
    <row r="16" spans="2:7" outlineLevel="2" x14ac:dyDescent="0.3">
      <c r="B16" s="7" t="s">
        <v>38</v>
      </c>
      <c r="C16" s="8">
        <v>38108</v>
      </c>
      <c r="D16" s="9" t="s">
        <v>19</v>
      </c>
      <c r="E16" s="9">
        <v>52</v>
      </c>
      <c r="F16" s="9">
        <v>78</v>
      </c>
      <c r="G16" s="10">
        <v>60</v>
      </c>
    </row>
    <row r="17" spans="2:7" outlineLevel="2" x14ac:dyDescent="0.3">
      <c r="B17" s="7" t="s">
        <v>39</v>
      </c>
      <c r="C17" s="8">
        <v>37872</v>
      </c>
      <c r="D17" s="9" t="s">
        <v>19</v>
      </c>
      <c r="E17" s="9">
        <v>76</v>
      </c>
      <c r="F17" s="9">
        <v>65</v>
      </c>
      <c r="G17" s="10">
        <v>88</v>
      </c>
    </row>
    <row r="18" spans="2:7" outlineLevel="2" x14ac:dyDescent="0.3">
      <c r="B18" s="7" t="s">
        <v>40</v>
      </c>
      <c r="C18" s="8">
        <v>37671</v>
      </c>
      <c r="D18" s="9" t="s">
        <v>19</v>
      </c>
      <c r="E18" s="9">
        <v>61</v>
      </c>
      <c r="F18" s="9">
        <v>98</v>
      </c>
      <c r="G18" s="10">
        <v>68</v>
      </c>
    </row>
    <row r="19" spans="2:7" outlineLevel="1" x14ac:dyDescent="0.3">
      <c r="B19" s="7"/>
      <c r="C19" s="8"/>
      <c r="D19" s="16" t="s">
        <v>158</v>
      </c>
      <c r="E19" s="9"/>
      <c r="F19" s="9">
        <f>SUBTOTAL(1,F13:F18)</f>
        <v>83.333333333333329</v>
      </c>
      <c r="G19" s="10"/>
    </row>
    <row r="20" spans="2:7" outlineLevel="2" x14ac:dyDescent="0.3">
      <c r="B20" s="7" t="s">
        <v>42</v>
      </c>
      <c r="C20" s="8">
        <v>38039</v>
      </c>
      <c r="D20" s="9" t="s">
        <v>11</v>
      </c>
      <c r="E20" s="9">
        <v>84</v>
      </c>
      <c r="F20" s="9">
        <v>70</v>
      </c>
      <c r="G20" s="10">
        <v>59</v>
      </c>
    </row>
    <row r="21" spans="2:7" outlineLevel="2" x14ac:dyDescent="0.3">
      <c r="B21" s="7" t="s">
        <v>49</v>
      </c>
      <c r="C21" s="8">
        <v>37290</v>
      </c>
      <c r="D21" s="9" t="s">
        <v>11</v>
      </c>
      <c r="E21" s="9">
        <v>97</v>
      </c>
      <c r="F21" s="9">
        <v>98</v>
      </c>
      <c r="G21" s="10">
        <v>85</v>
      </c>
    </row>
    <row r="22" spans="2:7" outlineLevel="2" x14ac:dyDescent="0.3">
      <c r="B22" s="7" t="s">
        <v>23</v>
      </c>
      <c r="C22" s="8">
        <v>38106</v>
      </c>
      <c r="D22" s="9" t="s">
        <v>11</v>
      </c>
      <c r="E22" s="9">
        <v>68</v>
      </c>
      <c r="F22" s="9">
        <v>50</v>
      </c>
      <c r="G22" s="10">
        <v>89</v>
      </c>
    </row>
    <row r="23" spans="2:7" outlineLevel="2" x14ac:dyDescent="0.3">
      <c r="B23" s="7" t="s">
        <v>24</v>
      </c>
      <c r="C23" s="8">
        <v>38122</v>
      </c>
      <c r="D23" s="9" t="s">
        <v>11</v>
      </c>
      <c r="E23" s="9">
        <v>64</v>
      </c>
      <c r="F23" s="9">
        <v>59</v>
      </c>
      <c r="G23" s="10">
        <v>53</v>
      </c>
    </row>
    <row r="24" spans="2:7" outlineLevel="2" x14ac:dyDescent="0.3">
      <c r="B24" s="7" t="s">
        <v>26</v>
      </c>
      <c r="C24" s="8">
        <v>37759</v>
      </c>
      <c r="D24" s="9" t="s">
        <v>11</v>
      </c>
      <c r="E24" s="9">
        <v>85</v>
      </c>
      <c r="F24" s="9">
        <v>97</v>
      </c>
      <c r="G24" s="10">
        <v>89</v>
      </c>
    </row>
    <row r="25" spans="2:7" outlineLevel="2" x14ac:dyDescent="0.3">
      <c r="B25" s="7" t="s">
        <v>29</v>
      </c>
      <c r="C25" s="8">
        <v>37852</v>
      </c>
      <c r="D25" s="9" t="s">
        <v>11</v>
      </c>
      <c r="E25" s="9">
        <v>86</v>
      </c>
      <c r="F25" s="9">
        <v>68</v>
      </c>
      <c r="G25" s="10">
        <v>59</v>
      </c>
    </row>
    <row r="26" spans="2:7" outlineLevel="2" x14ac:dyDescent="0.3">
      <c r="B26" s="7" t="s">
        <v>32</v>
      </c>
      <c r="C26" s="8">
        <v>38326</v>
      </c>
      <c r="D26" s="9" t="s">
        <v>11</v>
      </c>
      <c r="E26" s="9">
        <v>82</v>
      </c>
      <c r="F26" s="9">
        <v>88</v>
      </c>
      <c r="G26" s="10">
        <v>54</v>
      </c>
    </row>
    <row r="27" spans="2:7" outlineLevel="2" x14ac:dyDescent="0.3">
      <c r="B27" s="7" t="s">
        <v>35</v>
      </c>
      <c r="C27" s="8">
        <v>36748</v>
      </c>
      <c r="D27" s="9" t="s">
        <v>11</v>
      </c>
      <c r="E27" s="9">
        <v>97</v>
      </c>
      <c r="F27" s="9">
        <v>68</v>
      </c>
      <c r="G27" s="10">
        <v>89</v>
      </c>
    </row>
    <row r="28" spans="2:7" outlineLevel="1" x14ac:dyDescent="0.3">
      <c r="B28" s="7"/>
      <c r="C28" s="8"/>
      <c r="D28" s="16" t="s">
        <v>159</v>
      </c>
      <c r="E28" s="9"/>
      <c r="F28" s="9">
        <f>SUBTOTAL(1,F20:F27)</f>
        <v>74.75</v>
      </c>
      <c r="G28" s="10"/>
    </row>
    <row r="29" spans="2:7" outlineLevel="2" x14ac:dyDescent="0.3">
      <c r="B29" s="7" t="s">
        <v>50</v>
      </c>
      <c r="C29" s="8">
        <v>38127</v>
      </c>
      <c r="D29" s="9" t="s">
        <v>27</v>
      </c>
      <c r="E29" s="9">
        <v>55</v>
      </c>
      <c r="F29" s="9">
        <v>68</v>
      </c>
      <c r="G29" s="10">
        <v>66</v>
      </c>
    </row>
    <row r="30" spans="2:7" outlineLevel="2" x14ac:dyDescent="0.3">
      <c r="B30" s="7" t="s">
        <v>51</v>
      </c>
      <c r="C30" s="8">
        <v>37593</v>
      </c>
      <c r="D30" s="9" t="s">
        <v>27</v>
      </c>
      <c r="E30" s="9">
        <v>89</v>
      </c>
      <c r="F30" s="9">
        <v>90</v>
      </c>
      <c r="G30" s="10">
        <v>92</v>
      </c>
    </row>
    <row r="31" spans="2:7" outlineLevel="2" x14ac:dyDescent="0.3">
      <c r="B31" s="7" t="s">
        <v>52</v>
      </c>
      <c r="C31" s="8">
        <v>38321</v>
      </c>
      <c r="D31" s="9" t="s">
        <v>27</v>
      </c>
      <c r="E31" s="9">
        <v>92</v>
      </c>
      <c r="F31" s="9">
        <v>64</v>
      </c>
      <c r="G31" s="10">
        <v>76</v>
      </c>
    </row>
    <row r="32" spans="2:7" outlineLevel="2" x14ac:dyDescent="0.3">
      <c r="B32" s="7" t="s">
        <v>53</v>
      </c>
      <c r="C32" s="8">
        <v>36606</v>
      </c>
      <c r="D32" s="9" t="s">
        <v>27</v>
      </c>
      <c r="E32" s="9">
        <v>71</v>
      </c>
      <c r="F32" s="9">
        <v>97</v>
      </c>
      <c r="G32" s="10">
        <v>68</v>
      </c>
    </row>
    <row r="33" spans="2:7" outlineLevel="2" x14ac:dyDescent="0.3">
      <c r="B33" s="7" t="s">
        <v>40</v>
      </c>
      <c r="C33" s="8">
        <v>37671</v>
      </c>
      <c r="D33" s="9" t="s">
        <v>27</v>
      </c>
      <c r="E33" s="9">
        <v>61</v>
      </c>
      <c r="F33" s="9">
        <v>98</v>
      </c>
      <c r="G33" s="10">
        <v>68</v>
      </c>
    </row>
    <row r="34" spans="2:7" outlineLevel="1" x14ac:dyDescent="0.3">
      <c r="B34" s="7"/>
      <c r="C34" s="8"/>
      <c r="D34" s="16" t="s">
        <v>163</v>
      </c>
      <c r="E34" s="9"/>
      <c r="F34" s="9">
        <f>SUBTOTAL(1,F29:F33)</f>
        <v>83.4</v>
      </c>
      <c r="G34" s="10"/>
    </row>
    <row r="35" spans="2:7" outlineLevel="2" x14ac:dyDescent="0.3">
      <c r="B35" s="7" t="s">
        <v>22</v>
      </c>
      <c r="C35" s="8">
        <v>36566</v>
      </c>
      <c r="D35" s="9" t="s">
        <v>33</v>
      </c>
      <c r="E35" s="9">
        <v>76</v>
      </c>
      <c r="F35" s="9">
        <v>80</v>
      </c>
      <c r="G35" s="10">
        <v>89</v>
      </c>
    </row>
    <row r="36" spans="2:7" outlineLevel="2" x14ac:dyDescent="0.3">
      <c r="B36" s="7" t="s">
        <v>54</v>
      </c>
      <c r="C36" s="8">
        <v>38176</v>
      </c>
      <c r="D36" s="9" t="s">
        <v>33</v>
      </c>
      <c r="E36" s="9">
        <v>52</v>
      </c>
      <c r="F36" s="9">
        <v>56</v>
      </c>
      <c r="G36" s="10">
        <v>92</v>
      </c>
    </row>
    <row r="37" spans="2:7" outlineLevel="2" x14ac:dyDescent="0.3">
      <c r="B37" s="7" t="s">
        <v>55</v>
      </c>
      <c r="C37" s="8">
        <v>38136</v>
      </c>
      <c r="D37" s="9" t="s">
        <v>33</v>
      </c>
      <c r="E37" s="9">
        <v>87</v>
      </c>
      <c r="F37" s="9">
        <v>94</v>
      </c>
      <c r="G37" s="10">
        <v>92</v>
      </c>
    </row>
    <row r="38" spans="2:7" outlineLevel="1" x14ac:dyDescent="0.3">
      <c r="C38" s="3"/>
      <c r="D38" s="17" t="s">
        <v>162</v>
      </c>
      <c r="F38">
        <f>SUBTOTAL(1,F35:F37)</f>
        <v>76.666666666666671</v>
      </c>
    </row>
    <row r="39" spans="2:7" x14ac:dyDescent="0.3">
      <c r="C39" s="3"/>
      <c r="D39" s="17" t="s">
        <v>164</v>
      </c>
      <c r="F39">
        <f>SUBTOTAL(1,F4:F37)</f>
        <v>82.206896551724142</v>
      </c>
    </row>
  </sheetData>
  <sortState xmlns:xlrd2="http://schemas.microsoft.com/office/spreadsheetml/2017/richdata2" ref="D4:D37">
    <sortCondition ref="D4:D37"/>
  </sortState>
  <phoneticPr fontId="3" type="noConversion"/>
  <dataValidations count="1">
    <dataValidation type="custom" errorStyle="information" imeMode="halfHangul" allowBlank="1" showInputMessage="1" showErrorMessage="1" errorTitle="코드오류" error="학과명 목록의 내용을 입력해야 합니다." promptTitle="입력방법" prompt="목록에서 학과명을 선택하거나 직접 입력하세요." sqref="D4:D6 D8:D11 D13:D18 D20:D27 D29:D33 D35:D37" xr:uid="{9A60B781-29E4-4E8F-8D67-7A074141612E}">
      <formula1>"""국어국문학과"",""디자인과"",""미술학과"",""영문학과"",""전산학과"",""컴퓨터공학과"""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4" zoomScaleNormal="100" workbookViewId="0">
      <selection activeCell="Q31" sqref="Q31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O16" sqref="O16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1">
        <v>1</v>
      </c>
      <c r="D6" s="11">
        <v>1</v>
      </c>
      <c r="E6" s="11">
        <v>1</v>
      </c>
      <c r="F6" s="11">
        <v>1</v>
      </c>
      <c r="G6" s="11">
        <v>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1">
        <v>1</v>
      </c>
      <c r="D7" s="11">
        <v>1</v>
      </c>
      <c r="E7" s="11">
        <v>0</v>
      </c>
      <c r="F7" s="11">
        <v>1</v>
      </c>
      <c r="G7" s="11">
        <v>1</v>
      </c>
      <c r="H7" s="11">
        <v>1</v>
      </c>
      <c r="I7" s="11">
        <v>1</v>
      </c>
      <c r="J7" s="11">
        <v>1</v>
      </c>
      <c r="K7" s="11">
        <v>1</v>
      </c>
      <c r="L7" s="11">
        <v>1</v>
      </c>
      <c r="M7" s="13">
        <f t="shared" si="0"/>
        <v>90</v>
      </c>
    </row>
    <row r="8" spans="2:13" x14ac:dyDescent="0.3">
      <c r="B8" s="11" t="s">
        <v>45</v>
      </c>
      <c r="C8" s="11">
        <v>0</v>
      </c>
      <c r="D8" s="11">
        <v>1</v>
      </c>
      <c r="E8" s="11">
        <v>1</v>
      </c>
      <c r="F8" s="11">
        <v>1</v>
      </c>
      <c r="G8" s="11">
        <v>1</v>
      </c>
      <c r="H8" s="11">
        <v>1</v>
      </c>
      <c r="I8" s="11">
        <v>1</v>
      </c>
      <c r="J8" s="11">
        <v>1</v>
      </c>
      <c r="K8" s="11">
        <v>0</v>
      </c>
      <c r="L8" s="11">
        <v>1</v>
      </c>
      <c r="M8" s="13">
        <f t="shared" si="0"/>
        <v>80</v>
      </c>
    </row>
    <row r="9" spans="2:13" x14ac:dyDescent="0.3">
      <c r="B9" s="11" t="s">
        <v>46</v>
      </c>
      <c r="C9" s="11">
        <v>1</v>
      </c>
      <c r="D9" s="11">
        <v>1</v>
      </c>
      <c r="E9" s="11">
        <v>1</v>
      </c>
      <c r="F9" s="11">
        <v>1</v>
      </c>
      <c r="G9" s="11">
        <v>1</v>
      </c>
      <c r="H9" s="11">
        <v>1</v>
      </c>
      <c r="I9" s="11">
        <v>1</v>
      </c>
      <c r="J9" s="11">
        <v>1</v>
      </c>
      <c r="K9" s="11">
        <v>1</v>
      </c>
      <c r="L9" s="11">
        <v>1</v>
      </c>
      <c r="M9" s="13">
        <f t="shared" si="0"/>
        <v>100</v>
      </c>
    </row>
    <row r="10" spans="2:13" x14ac:dyDescent="0.3">
      <c r="B10" s="11" t="s">
        <v>47</v>
      </c>
      <c r="C10" s="11">
        <v>0</v>
      </c>
      <c r="D10" s="11">
        <v>1</v>
      </c>
      <c r="E10" s="11">
        <v>1</v>
      </c>
      <c r="F10" s="11">
        <v>1</v>
      </c>
      <c r="G10" s="11">
        <v>1</v>
      </c>
      <c r="H10" s="11">
        <v>1</v>
      </c>
      <c r="I10" s="11">
        <v>1</v>
      </c>
      <c r="J10" s="11">
        <v>1</v>
      </c>
      <c r="K10" s="11">
        <v>1</v>
      </c>
      <c r="L10" s="11">
        <v>1</v>
      </c>
      <c r="M10" s="13">
        <f t="shared" si="0"/>
        <v>90</v>
      </c>
    </row>
    <row r="11" spans="2:13" x14ac:dyDescent="0.3">
      <c r="B11" s="11" t="s">
        <v>48</v>
      </c>
      <c r="C11" s="11">
        <v>1</v>
      </c>
      <c r="D11" s="11">
        <v>1</v>
      </c>
      <c r="E11" s="11">
        <v>1</v>
      </c>
      <c r="F11" s="11">
        <v>1</v>
      </c>
      <c r="G11" s="11">
        <v>1</v>
      </c>
      <c r="H11" s="11">
        <v>1</v>
      </c>
      <c r="I11" s="11">
        <v>0</v>
      </c>
      <c r="J11" s="11">
        <v>0</v>
      </c>
      <c r="K11" s="11">
        <v>1</v>
      </c>
      <c r="L11" s="11">
        <v>1</v>
      </c>
      <c r="M11" s="13">
        <f t="shared" si="0"/>
        <v>80</v>
      </c>
    </row>
    <row r="12" spans="2:13" x14ac:dyDescent="0.3">
      <c r="B12" s="11" t="s">
        <v>14</v>
      </c>
      <c r="C12" s="11">
        <v>0</v>
      </c>
      <c r="D12" s="11">
        <v>1</v>
      </c>
      <c r="E12" s="11">
        <v>1</v>
      </c>
      <c r="F12" s="11">
        <v>1</v>
      </c>
      <c r="G12" s="11">
        <v>0</v>
      </c>
      <c r="H12" s="11">
        <v>1</v>
      </c>
      <c r="I12" s="11">
        <v>1</v>
      </c>
      <c r="J12" s="11">
        <v>1</v>
      </c>
      <c r="K12" s="11">
        <v>0</v>
      </c>
      <c r="L12" s="11">
        <v>1</v>
      </c>
      <c r="M12" s="13">
        <f t="shared" si="0"/>
        <v>70</v>
      </c>
    </row>
    <row r="13" spans="2:13" x14ac:dyDescent="0.3">
      <c r="B13" s="11" t="s">
        <v>18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3">
        <f t="shared" si="0"/>
        <v>90</v>
      </c>
    </row>
    <row r="14" spans="2:13" x14ac:dyDescent="0.3">
      <c r="B14" s="11" t="s">
        <v>36</v>
      </c>
      <c r="C14" s="11">
        <v>1</v>
      </c>
      <c r="D14" s="11">
        <v>1</v>
      </c>
      <c r="E14" s="11">
        <v>1</v>
      </c>
      <c r="F14" s="11">
        <v>1</v>
      </c>
      <c r="G14" s="11">
        <v>1</v>
      </c>
      <c r="H14" s="11">
        <v>1</v>
      </c>
      <c r="I14" s="11">
        <v>1</v>
      </c>
      <c r="J14" s="11">
        <v>1</v>
      </c>
      <c r="K14" s="11">
        <v>1</v>
      </c>
      <c r="L14" s="11">
        <v>1</v>
      </c>
      <c r="M14" s="13">
        <f t="shared" si="0"/>
        <v>100</v>
      </c>
    </row>
    <row r="15" spans="2:13" x14ac:dyDescent="0.3">
      <c r="B15" s="11" t="s">
        <v>37</v>
      </c>
      <c r="C15" s="11">
        <v>1</v>
      </c>
      <c r="D15" s="11">
        <v>1</v>
      </c>
      <c r="E15" s="11">
        <v>1</v>
      </c>
      <c r="F15" s="11">
        <v>0</v>
      </c>
      <c r="G15" s="11">
        <v>1</v>
      </c>
      <c r="H15" s="11">
        <v>0</v>
      </c>
      <c r="I15" s="11">
        <v>0</v>
      </c>
      <c r="J15" s="11">
        <v>0</v>
      </c>
      <c r="K15" s="11">
        <v>1</v>
      </c>
      <c r="L15" s="11">
        <v>1</v>
      </c>
      <c r="M15" s="13">
        <f t="shared" si="0"/>
        <v>60</v>
      </c>
    </row>
    <row r="16" spans="2:13" x14ac:dyDescent="0.3">
      <c r="B16" s="11" t="s">
        <v>38</v>
      </c>
      <c r="C16" s="11">
        <v>1</v>
      </c>
      <c r="D16" s="11">
        <v>1</v>
      </c>
      <c r="E16" s="11">
        <v>1</v>
      </c>
      <c r="F16" s="11">
        <v>1</v>
      </c>
      <c r="G16" s="11">
        <v>1</v>
      </c>
      <c r="H16" s="11">
        <v>1</v>
      </c>
      <c r="I16" s="11">
        <v>1</v>
      </c>
      <c r="J16" s="11">
        <v>1</v>
      </c>
      <c r="K16" s="11">
        <v>1</v>
      </c>
      <c r="L16" s="11">
        <v>1</v>
      </c>
      <c r="M16" s="13">
        <f t="shared" si="0"/>
        <v>100</v>
      </c>
    </row>
    <row r="17" spans="2:13" x14ac:dyDescent="0.3">
      <c r="B17" s="11" t="s">
        <v>39</v>
      </c>
      <c r="C17" s="11">
        <v>1</v>
      </c>
      <c r="D17" s="11">
        <v>1</v>
      </c>
      <c r="E17" s="11">
        <v>1</v>
      </c>
      <c r="F17" s="11">
        <v>1</v>
      </c>
      <c r="G17" s="11">
        <v>1</v>
      </c>
      <c r="H17" s="11">
        <v>0</v>
      </c>
      <c r="I17" s="11">
        <v>1</v>
      </c>
      <c r="J17" s="11">
        <v>1</v>
      </c>
      <c r="K17" s="11">
        <v>0</v>
      </c>
      <c r="L17" s="11">
        <v>0</v>
      </c>
      <c r="M17" s="13">
        <f t="shared" si="0"/>
        <v>70</v>
      </c>
    </row>
    <row r="18" spans="2:13" x14ac:dyDescent="0.3">
      <c r="B18" s="11" t="s">
        <v>40</v>
      </c>
      <c r="C18" s="11">
        <v>1</v>
      </c>
      <c r="D18" s="11">
        <v>1</v>
      </c>
      <c r="E18" s="11">
        <v>1</v>
      </c>
      <c r="F18" s="11">
        <v>1</v>
      </c>
      <c r="G18" s="11">
        <v>1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3">
        <f t="shared" si="0"/>
        <v>90</v>
      </c>
    </row>
    <row r="19" spans="2:13" x14ac:dyDescent="0.3">
      <c r="B19" s="11" t="s">
        <v>41</v>
      </c>
      <c r="C19" s="11">
        <v>1</v>
      </c>
      <c r="D19" s="11">
        <v>1</v>
      </c>
      <c r="E19" s="11">
        <v>1</v>
      </c>
      <c r="F19" s="11">
        <v>1</v>
      </c>
      <c r="G19" s="11">
        <v>1</v>
      </c>
      <c r="H19" s="11">
        <v>1</v>
      </c>
      <c r="I19" s="11">
        <v>1</v>
      </c>
      <c r="J19" s="11">
        <v>1</v>
      </c>
      <c r="K19" s="11">
        <v>1</v>
      </c>
      <c r="L19" s="11">
        <v>1</v>
      </c>
      <c r="M19" s="13">
        <f t="shared" si="0"/>
        <v>100</v>
      </c>
    </row>
    <row r="20" spans="2:13" x14ac:dyDescent="0.3">
      <c r="B20" s="11" t="s">
        <v>42</v>
      </c>
      <c r="C20" s="11">
        <v>1</v>
      </c>
      <c r="D20" s="11">
        <v>1</v>
      </c>
      <c r="E20" s="11">
        <v>1</v>
      </c>
      <c r="F20" s="11">
        <v>1</v>
      </c>
      <c r="G20" s="11">
        <v>1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3">
        <f t="shared" si="0"/>
        <v>100</v>
      </c>
    </row>
    <row r="21" spans="2:13" x14ac:dyDescent="0.3">
      <c r="B21" s="11" t="s">
        <v>49</v>
      </c>
      <c r="C21" s="11">
        <v>1</v>
      </c>
      <c r="D21" s="11">
        <v>1</v>
      </c>
      <c r="E21" s="11">
        <v>1</v>
      </c>
      <c r="F21" s="11">
        <v>1</v>
      </c>
      <c r="G21" s="11">
        <v>1</v>
      </c>
      <c r="H21" s="11"/>
      <c r="I21" s="11">
        <v>1</v>
      </c>
      <c r="J21" s="11">
        <v>1</v>
      </c>
      <c r="K21" s="11">
        <v>1</v>
      </c>
      <c r="L21" s="11">
        <v>1</v>
      </c>
      <c r="M21" s="13">
        <f t="shared" si="0"/>
        <v>90</v>
      </c>
    </row>
    <row r="22" spans="2:13" x14ac:dyDescent="0.3">
      <c r="B22" s="11" t="s">
        <v>23</v>
      </c>
      <c r="C22" s="11">
        <v>1</v>
      </c>
      <c r="D22" s="11">
        <v>1</v>
      </c>
      <c r="E22" s="11">
        <v>1</v>
      </c>
      <c r="F22" s="11">
        <v>1</v>
      </c>
      <c r="G22" s="11">
        <v>1</v>
      </c>
      <c r="H22" s="11">
        <v>1</v>
      </c>
      <c r="I22" s="11">
        <v>1</v>
      </c>
      <c r="J22" s="11">
        <v>1</v>
      </c>
      <c r="K22" s="11">
        <v>1</v>
      </c>
      <c r="L22" s="11">
        <v>1</v>
      </c>
      <c r="M22" s="13">
        <f t="shared" si="0"/>
        <v>100</v>
      </c>
    </row>
    <row r="23" spans="2:13" x14ac:dyDescent="0.3">
      <c r="B23" s="11" t="s">
        <v>24</v>
      </c>
      <c r="C23" s="11">
        <v>1</v>
      </c>
      <c r="D23" s="11">
        <v>1</v>
      </c>
      <c r="E23" s="11">
        <v>1</v>
      </c>
      <c r="F23" s="11">
        <v>1</v>
      </c>
      <c r="G23" s="11">
        <v>1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>
      <selection activeCell="E11" sqref="E11"/>
    </sheetView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정종완</cp:lastModifiedBy>
  <cp:lastPrinted>2024-12-12T07:51:03Z</cp:lastPrinted>
  <dcterms:created xsi:type="dcterms:W3CDTF">2023-05-11T11:36:41Z</dcterms:created>
  <dcterms:modified xsi:type="dcterms:W3CDTF">2024-12-13T08:11:54Z</dcterms:modified>
</cp:coreProperties>
</file>