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길벗컴활1급_update_20250108 (2)\01 엑셀\04 실전모의고사\"/>
    </mc:Choice>
  </mc:AlternateContent>
  <xr:revisionPtr revIDLastSave="0" documentId="13_ncr:1_{DE437800-D521-407A-BCC7-33D69B8536EC}" xr6:coauthVersionLast="47" xr6:coauthVersionMax="47" xr10:uidLastSave="{00000000-0000-0000-0000-000000000000}"/>
  <bookViews>
    <workbookView xWindow="23085" yWindow="0" windowWidth="19425" windowHeight="21000" firstSheet="1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10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G4" i="1"/>
  <c r="H4" i="1"/>
  <c r="A20" i="1"/>
  <c r="I10" i="5"/>
  <c r="J10" i="5"/>
  <c r="F4" i="2" a="1"/>
  <c r="F11" i="2" a="1"/>
  <c r="F9" i="2" a="1"/>
  <c r="F5" i="2" a="1"/>
  <c r="F10" i="2" a="1"/>
  <c r="F6" i="2" a="1"/>
  <c r="F8" i="2" a="1"/>
  <c r="F7" i="2" a="1"/>
  <c r="F3" i="2" a="1"/>
  <c r="F7" i="2" l="1"/>
  <c r="F8" i="2"/>
  <c r="F6" i="2"/>
  <c r="F10" i="2"/>
  <c r="F5" i="2"/>
  <c r="F9" i="2"/>
  <c r="F11" i="2"/>
  <c r="F4" i="2"/>
  <c r="F3" i="2"/>
  <c r="F29" i="8"/>
  <c r="D29" i="8"/>
  <c r="E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F5F626-712D-4267-A1DF-A6FB7BC1C714}" name="MS Access Database_Query" type="1" refreshedVersion="8" background="1">
    <dbPr connection="DSN=MS Access Database;DBQ=C:\USERS\ZZIN\DESKTOP\자격증\2. 시나공\길벗컴활1급_update_20250108 (2)\01 엑셀\04 실전모의고사\가전제품판매.accdb;DefaultDir=C:\USERS\ZZIN\DESKTOP\자격증\2. 시나공\길벗컴활1급_update_20250108 (2)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  <connection id="2" xr16:uid="{5F45B76E-97E7-43E4-8248-67FEBEAB0F2F}" name="MS Access Database_Query1" type="1" refreshedVersion="8" background="1">
    <dbPr connection="DSN=MS Access Database;DBQ=C:\Users\ZZIN\Desktop\자격증\2. 시나공\길벗컴활1급_update_20250108 (2)\01 엑셀\04 실전모의고사\가전제품판매.accdb;DefaultDir=C:\Users\ZZIN\Desktop\자격증\2. 시나공\길벗컴활1급_update_20250108 (2)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<sst xmlns="http://schemas.openxmlformats.org/spreadsheetml/2006/main" count="314" uniqueCount="152">
  <si>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</si>
  <si>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</si>
  <si>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</si>
  <si>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</si>
  <si>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</si>
  <si>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</si>
  <si>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</si>
  <si>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</si>
  <si>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</si>
  <si>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</si>
  <si>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</si>
  <si>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</si>
  <si>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</si>
  <si>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</si>
  <si>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</si>
  <si>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</si>
  <si>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</si>
  <si>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</si>
  <si>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</si>
  <si>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</si>
  <si>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</si>
  <si>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</si>
  <si>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</si>
  <si>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</si>
  <si>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</si>
  <si>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</si>
  <si>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</si>
  <si>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</si>
  <si>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</si>
  <si>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</si>
  <si>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</si>
  <si>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</si>
  <si>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</si>
  <si>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</si>
  <si>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</si>
  <si>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</si>
  <si>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</si>
  <si>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</si>
  <si>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</si>
  <si>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</si>
  <si>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</si>
  <si>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</si>
  <si>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</si>
  <si>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</si>
  <si>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</si>
  <si>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</si>
  <si>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</si>
  <si>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</si>
  <si>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</si>
  <si>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</si>
  <si>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</si>
  <si>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</si>
  <si>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</si>
  <si>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</si>
  <si>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</si>
  <si>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</si>
  <si>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</si>
  <si>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</si>
  <si>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</si>
  <si>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</si>
  <si>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</si>
  <si>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</si>
  <si>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</si>
  <si>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</si>
  <si>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</si>
  <si>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</si>
  <si>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</si>
  <si>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</si>
  <si>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</si>
  <si>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</si>
  <si>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</si>
  <si>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</si>
  <si>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</si>
  <si>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</si>
  <si>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</si>
  <si>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</si>
  <si>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</si>
  <si>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</si>
  <si>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</si>
  <si>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</si>
  <si>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</si>
  <si>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</si>
  <si>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</si>
  <si>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</si>
  <si>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</si>
  <si>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</si>
  <si>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</si>
  <si>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</si>
  <si>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</si>
  <si>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</si>
  <si>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</si>
  <si>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</si>
  <si>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</si>
  <si>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</si>
  <si>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</si>
  <si>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</si>
  <si>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</si>
  <si>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</si>
  <si>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</si>
  <si>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</si>
  <si>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</si>
  <si>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</si>
  <si>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</si>
  <si>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</si>
  <si>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</si>
  <si>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</si>
  <si>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</si>
  <si>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</si>
  <si>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</si>
  <si>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</si>
  <si>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</si>
  <si>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</si>
  <si>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</si>
  <si>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</si>
  <si>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</si>
  <si>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</si>
  <si>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</si>
  <si>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</si>
  <si>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</si>
  <si>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</si>
  <si>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</si>
  <si>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</si>
  <si>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</si>
  <si>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</si>
  <si>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</si>
  <si>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</si>
  <si>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</si>
  <si>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TV</t>
  </si>
  <si>
    <t>AUD</t>
  </si>
  <si>
    <t>VCR</t>
  </si>
  <si>
    <t>등급</t>
  </si>
  <si>
    <t>제품명</t>
  </si>
  <si>
    <t>합계 : 판매액</t>
  </si>
  <si>
    <t>제품수</t>
  </si>
  <si>
    <t>평균 : 단가</t>
  </si>
  <si>
    <t>평균 : 판매량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</si>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</sst>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 \-#,##0&quot;원&quot;;\ 0&quot;원&quot;;\ 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171450</xdr:colOff>
      <xdr:row>6</xdr:row>
      <xdr:rowOff>190500</xdr:rowOff>
    </xdr:from>
    <xdr:to>
      <xdr:col>8</xdr:col>
      <xdr:colOff>704850</xdr:colOff>
      <xdr:row>8</xdr:row>
      <xdr:rowOff>28575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6C941E8D-EE0E-F1F5-4608-436621C688A7}"/>
            </a:ext>
          </a:extLst>
        </xdr:cNvPr>
        <xdr:cNvSpPr/>
      </xdr:nvSpPr>
      <xdr:spPr>
        <a:xfrm>
          <a:off x="5514975" y="1476375"/>
          <a:ext cx="533400" cy="257175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276225</xdr:colOff>
      <xdr:row>4</xdr:row>
      <xdr:rowOff>104775</xdr:rowOff>
    </xdr:from>
    <xdr:to>
      <xdr:col>8</xdr:col>
      <xdr:colOff>171450</xdr:colOff>
      <xdr:row>7</xdr:row>
      <xdr:rowOff>83522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6F56D538-793D-429B-D3EC-84E10B2CA74D}"/>
            </a:ext>
          </a:extLst>
        </xdr:cNvPr>
        <xdr:cNvCxnSpPr>
          <a:stCxn id="3" idx="1"/>
        </xdr:cNvCxnSpPr>
      </xdr:nvCxnSpPr>
      <xdr:spPr>
        <a:xfrm flipH="1" flipV="1">
          <a:off x="1895475" y="971550"/>
          <a:ext cx="3619500" cy="60739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A7476CF-EDD2-7DA5-28AC-68D48BECE0BE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B7D4BF07-0D57-E134-E861-97638D4B5A58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935.422881134262" backgroundQuery="1" createdVersion="8" refreshedVersion="8" minRefreshableVersion="3" recordCount="60" xr:uid="{598DB64F-7789-4275-8328-74E6405408A1}">
  <cacheSource type="external" connectionId="2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9C94D7-5F1F-4A54-AA85-982EB8CB162A}" name="피벗 테이블4" cacheId="10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0"/>
        <item x="1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H25"/>
  <sheetViews>
    <sheetView workbookViewId="0">
      <selection activeCell="H26" sqref="H26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8" ht="20.25">
      <c r="A1" s="30" t="s">
        <v>34</v>
      </c>
      <c r="B1" s="31"/>
      <c r="C1" s="31"/>
      <c r="D1" s="31"/>
      <c r="E1" s="31"/>
      <c r="F1" s="31"/>
    </row>
    <row r="3" spans="1:8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8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  <c r="G4" t="b">
        <f>AND($C4="일반직", LEFT($B4,2)="과장")</f>
        <v>0</v>
      </c>
      <c r="H4" t="b">
        <f>LEFT($B4,2)="과장"</f>
        <v>0</v>
      </c>
    </row>
    <row r="5" spans="1:8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8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8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8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8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8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8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8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8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8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8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8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AND(RIGHT($B4,3)="연구원", 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F3" sqref="F3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성과급(E3)*E3</f>
        <v>7000</v>
      </c>
      <c r="G3" s="6">
        <f>(D3+F3)*(1-HLOOKUP(D3+F3, $B$14:$E$15, 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성과급(E4)*E4</f>
        <v>3200</v>
      </c>
      <c r="G4" s="6">
        <f t="shared" ref="G4:G11" si="0">(D4+F4)*(1-HLOOKUP(D4+F4, $B$14:$E$15, 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성과급(E5)*E5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성과급(E6)*E6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성과급(E7)*E7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성과급(E8)*E8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성과급(E9)*E9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성과급(E10)*E10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성과급(E11)*E11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 $C$3:$C$11=$A19&amp;"급", $E$3:$E$11))</f>
        <v>28000</v>
      </c>
      <c r="C19" s="11">
        <f t="array" ref="C19">SUM( ($C$3:$C$11=$A19&amp;"급")*($E$3:$E$11&gt;=10000)*$F$3:$F$11)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 $C$3:$C$11=$A20&amp;"급", $E$3:$E$11))</f>
        <v>10500</v>
      </c>
      <c r="C20" s="11">
        <f t="array" ref="C20">SUM( ($C$3:$C$11=$A20&amp;"급")*($E$3:$E$11&gt;=10000)*$F$3:$F$11)</f>
        <v>8700</v>
      </c>
    </row>
    <row r="21" spans="1:6">
      <c r="A21" s="2">
        <v>4</v>
      </c>
      <c r="B21" s="11">
        <f t="array" ref="B21">MEDIAN(IF( $C$3:$C$11=$A21&amp;"급", $E$3:$E$11))</f>
        <v>19500</v>
      </c>
      <c r="C21" s="11">
        <f t="array" ref="C21">SUM( ($C$3:$C$11=$A21&amp;"급")*($E$3:$E$11&gt;=10000)*$F$3:$F$11)</f>
        <v>8000</v>
      </c>
      <c r="E21" s="12" t="s">
        <v>148</v>
      </c>
      <c r="F21" s="12" t="s">
        <v>150</v>
      </c>
    </row>
    <row r="22" spans="1:6">
      <c r="A22" s="2">
        <v>5</v>
      </c>
      <c r="B22" s="11">
        <f t="array" ref="B22">MEDIAN(IF( $C$3:$C$11=$A22&amp;"급", $E$3:$E$11))</f>
        <v>10500</v>
      </c>
      <c r="C22" s="11">
        <f t="array" ref="C22">SUM( ($C$3:$C$11=$A22&amp;"급")*($E$3:$E$11&gt;=10000)*$F$3:$F$11)</f>
        <v>3000</v>
      </c>
      <c r="E22" s="12" t="s">
        <v>149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E7" sqref="E7"/>
    </sheetView>
  </sheetViews>
  <sheetFormatPr defaultRowHeight="16.5"/>
  <cols>
    <col min="1" max="1" width="11.87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</cols>
  <sheetData>
    <row r="3" spans="1:6">
      <c r="A3" s="34" t="s">
        <v>130</v>
      </c>
      <c r="B3" s="34" t="s">
        <v>131</v>
      </c>
      <c r="C3" t="s">
        <v>133</v>
      </c>
      <c r="D3" t="s">
        <v>134</v>
      </c>
      <c r="E3" t="s">
        <v>135</v>
      </c>
      <c r="F3" t="s">
        <v>132</v>
      </c>
    </row>
    <row r="4" spans="1:6">
      <c r="A4" t="s">
        <v>123</v>
      </c>
      <c r="C4" s="35">
        <v>21</v>
      </c>
      <c r="D4" s="36">
        <v>2500</v>
      </c>
      <c r="E4" s="36">
        <v>26.5</v>
      </c>
      <c r="F4" s="36">
        <v>25042500</v>
      </c>
    </row>
    <row r="5" spans="1:6">
      <c r="B5" t="s">
        <v>127</v>
      </c>
      <c r="C5" s="35">
        <v>8</v>
      </c>
      <c r="D5" s="36">
        <v>2437.5</v>
      </c>
      <c r="E5" s="36">
        <v>22.833333333333332</v>
      </c>
      <c r="F5" s="36">
        <v>2671500</v>
      </c>
    </row>
    <row r="6" spans="1:6">
      <c r="B6" t="s">
        <v>128</v>
      </c>
      <c r="C6" s="35">
        <v>9</v>
      </c>
      <c r="D6" s="36">
        <v>2944.4444444444443</v>
      </c>
      <c r="E6" s="36">
        <v>29.125</v>
      </c>
      <c r="F6" s="36">
        <v>6174500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5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127</v>
      </c>
      <c r="C9" s="35">
        <v>8</v>
      </c>
      <c r="D9" s="36">
        <v>2437.5</v>
      </c>
      <c r="E9" s="36">
        <v>27.125</v>
      </c>
      <c r="F9" s="36">
        <v>4231500</v>
      </c>
    </row>
    <row r="10" spans="1:6">
      <c r="B10" t="s">
        <v>128</v>
      </c>
      <c r="C10" s="35">
        <v>6</v>
      </c>
      <c r="D10" s="36">
        <v>2833.3333333333335</v>
      </c>
      <c r="E10" s="36">
        <v>29.6</v>
      </c>
      <c r="F10" s="36">
        <v>2516000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5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127</v>
      </c>
      <c r="C13" s="35">
        <v>9</v>
      </c>
      <c r="D13" s="36">
        <v>2555.5555555555557</v>
      </c>
      <c r="E13" s="36">
        <v>34.555555555555557</v>
      </c>
      <c r="F13" s="36">
        <v>7153000</v>
      </c>
    </row>
    <row r="14" spans="1:6">
      <c r="B14" t="s">
        <v>128</v>
      </c>
      <c r="C14" s="35">
        <v>7</v>
      </c>
      <c r="D14" s="36">
        <v>3000</v>
      </c>
      <c r="E14" s="36">
        <v>18.166666666666668</v>
      </c>
      <c r="F14" s="36">
        <v>2289000</v>
      </c>
    </row>
    <row r="15" spans="1:6">
      <c r="B15" t="s">
        <v>129</v>
      </c>
      <c r="C15" s="35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5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F13" sqref="F13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7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7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7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7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7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7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7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7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7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7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J23" sqref="J23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K23" sqref="K23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8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8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8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8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8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8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8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8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8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8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8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8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8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8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8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8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8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8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8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8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8"/>
  <sheetViews>
    <sheetView tabSelected="1" workbookViewId="0">
      <selection activeCell="E42" sqref="E42"/>
    </sheetView>
  </sheetViews>
  <sheetFormatPr defaultRowHeight="16.5"/>
  <cols>
    <col min="1" max="1" width="13.625" customWidth="1"/>
    <col min="4" max="4" width="10.25" bestFit="1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45935</v>
      </c>
      <c r="B7" t="s">
        <v>121</v>
      </c>
      <c r="C7">
        <v>10000</v>
      </c>
      <c r="D7" s="29">
        <v>10000000</v>
      </c>
    </row>
    <row r="8" spans="1:4">
      <c r="A8" s="28">
        <v>45935</v>
      </c>
      <c r="B8" t="s">
        <v>121</v>
      </c>
      <c r="C8">
        <v>5</v>
      </c>
      <c r="D8" s="29">
        <v>5000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cp:lastPrinted>2025-10-05T01:01:02Z</cp:lastPrinted>
  <dcterms:created xsi:type="dcterms:W3CDTF">2023-05-12T01:27:33Z</dcterms:created>
  <dcterms:modified xsi:type="dcterms:W3CDTF">2025-10-05T01:47:01Z</dcterms:modified>
</cp:coreProperties>
</file>