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01 엑셀\04 실전모의고사\"/>
    </mc:Choice>
  </mc:AlternateContent>
  <xr:revisionPtr revIDLastSave="0" documentId="13_ncr:1_{5C8415D5-38AD-45C2-B4AA-2895EE81D751}" xr6:coauthVersionLast="47" xr6:coauthVersionMax="47" xr10:uidLastSave="{00000000-0000-0000-0000-000000000000}"/>
  <bookViews>
    <workbookView xWindow="-108" yWindow="-108" windowWidth="30936" windowHeight="16896" activeTab="4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2" l="1"/>
  <c r="E19" i="2"/>
  <c r="C20" i="2" a="1"/>
  <c r="C20" i="2" s="1"/>
  <c r="C21" i="2" a="1"/>
  <c r="C21" i="2" s="1"/>
  <c r="C22" i="2" a="1"/>
  <c r="C22" i="2" s="1"/>
  <c r="C19" i="2" a="1"/>
  <c r="C19" i="2" s="1"/>
  <c r="B20" i="2" a="1"/>
  <c r="B20" i="2" s="1"/>
  <c r="B21" i="2" a="1"/>
  <c r="B21" i="2" s="1"/>
  <c r="B22" i="2" a="1"/>
  <c r="B22" i="2" s="1"/>
  <c r="B19" i="2" a="1"/>
  <c r="B19" i="2" s="1"/>
  <c r="G11" i="2"/>
  <c r="G4" i="2"/>
  <c r="G5" i="2"/>
  <c r="G6" i="2"/>
  <c r="G7" i="2"/>
  <c r="G8" i="2"/>
  <c r="G9" i="2"/>
  <c r="G10" i="2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E8" i="8"/>
  <c r="D8" i="8"/>
  <c r="A20" i="1"/>
  <c r="I10" i="5"/>
  <c r="J10" i="5"/>
  <c r="F5" i="2" a="1"/>
  <c r="F6" i="2" a="1"/>
  <c r="F7" i="2" a="1"/>
  <c r="F8" i="2" a="1"/>
  <c r="F9" i="2" a="1"/>
  <c r="F10" i="2" a="1"/>
  <c r="F11" i="2" a="1"/>
  <c r="F4" i="2" a="1"/>
  <c r="F3" i="2" a="1"/>
  <c r="F4" i="2" l="1"/>
  <c r="F11" i="2"/>
  <c r="F10" i="2"/>
  <c r="F9" i="2"/>
  <c r="F8" i="2"/>
  <c r="F7" i="2"/>
  <c r="F6" i="2"/>
  <c r="F5" i="2"/>
  <c r="F3" i="2"/>
  <c r="D29" i="8"/>
  <c r="E29" i="8"/>
  <c r="F29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A7120AD-0D31-407B-8D82-49E397B52461}" name="MS Access Database_Query" type="1" refreshedVersion="7" background="1">
    <dbPr connection="DSN=MS Access Database;DBQ=C:\01 엑셀\04 실전모의고사\가전제품판매.accdb;DefaultDir=C:\01 엑셀\04 실전모의고사;DriverId=25;FIL=MS Access;MaxBufferSize=2048;PageTimeout=5;" command="SELECT 대리점별판매현황.제품명, 대리점별판매현황.등급, 대리점별판매현황.판매량, 대리점별판매현황.단가_x000d__x000a_FROM `C:\01 엑셀\04 실전모의고사\가전제품판매.accdb`.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<sst xmlns="http://schemas.openxmlformats.org/spreadsheetml/2006/main" count="312" uniqueCount="150">
  <si>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</si>
  <si>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</si>
  <si>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</si>
  <si>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</si>
  <si>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</si>
  <si>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</si>
  <si>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</si>
  <si>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</si>
  <si>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</si>
  <si>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</si>
  <si>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</si>
  <si>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</si>
  <si>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</si>
  <si>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</si>
  <si>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</si>
  <si>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</si>
  <si>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</si>
  <si>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</si>
  <si>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</si>
  <si>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</si>
  <si>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</si>
  <si>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</si>
  <si>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</si>
  <si>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</si>
  <si>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</si>
  <si>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</si>
  <si>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</si>
  <si>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</si>
  <si>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</si>
  <si>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</si>
  <si>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</si>
  <si>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</si>
  <si>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</si>
  <si>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</si>
  <si>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</si>
  <si>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</si>
  <si>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</si>
  <si>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</si>
  <si>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</si>
  <si>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</si>
  <si>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</si>
  <si>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</si>
  <si>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</si>
  <si>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</si>
  <si>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</si>
  <si>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</si>
  <si>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</si>
  <si>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</si>
  <si>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</si>
  <si>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</si>
  <si>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</si>
  <si>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</si>
  <si>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</si>
  <si>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</si>
  <si>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</si>
  <si>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</si>
  <si>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</si>
  <si>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</si>
  <si>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</si>
  <si>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</si>
  <si>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</si>
  <si>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</si>
  <si>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</si>
  <si>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</si>
  <si>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</si>
  <si>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</si>
  <si>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</si>
  <si>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</si>
  <si>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</si>
  <si>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</si>
  <si>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</si>
  <si>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</si>
  <si>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</si>
  <si>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</si>
  <si>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</si>
  <si>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</si>
  <si>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</si>
  <si>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</si>
  <si>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</si>
  <si>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</si>
  <si>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</si>
  <si>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</si>
  <si>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</si>
  <si>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</si>
  <si>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</si>
  <si>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</si>
  <si>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</si>
  <si>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</si>
  <si>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</si>
  <si>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</si>
  <si>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</si>
  <si>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</si>
  <si>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</si>
  <si>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</si>
  <si>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</si>
  <si>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</si>
  <si>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</si>
  <si>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</si>
  <si>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</si>
  <si>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</si>
  <si>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</si>
  <si>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</si>
  <si>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</si>
  <si>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</si>
  <si>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</si>
  <si>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</si>
  <si>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</si>
  <si>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</si>
  <si>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</si>
  <si>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</si>
  <si>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</si>
  <si>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</si>
  <si>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</si>
  <si>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</si>
  <si>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</si>
  <si>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</si>
  <si>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</si>
  <si>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</si>
  <si>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</si>
  <si>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</si>
  <si>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</si>
  <si>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</si>
  <si>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고급형</t>
  </si>
  <si>
    <t>보급형</t>
  </si>
  <si>
    <t>중급형</t>
  </si>
  <si>
    <t>총합계</t>
  </si>
  <si>
    <t>AUD</t>
  </si>
  <si>
    <t>TV</t>
  </si>
  <si>
    <t>VCR</t>
  </si>
  <si>
    <t>등급</t>
  </si>
  <si>
    <t>제품명</t>
  </si>
  <si>
    <t>합계 : 판매액</t>
  </si>
  <si>
    <t>평균 : 단가</t>
  </si>
  <si>
    <t>평균 : 판매량</t>
  </si>
  <si>
    <t>제품수</t>
  </si>
  <si>
    <t>미수정도</t>
  </si>
  <si>
    <t>보통</t>
  </si>
  <si>
    <t>적극해결요망</t>
  </si>
  <si>
    <t>박형주 요약</t>
  </si>
  <si>
    <t>안병찬 요약</t>
  </si>
  <si>
    <t>이은주 요약</t>
  </si>
  <si>
    <t>채진욱 요약</t>
  </si>
  <si>
    <t>박형주 평균</t>
  </si>
  <si>
    <t>안병찬 평균</t>
  </si>
  <si>
    <t>이은주 평균</t>
  </si>
  <si>
    <t>채진욱 평균</t>
  </si>
  <si>
    <t>전체 평균</t>
  </si>
  <si>
    <t>1월 판매 내역</t>
  </si>
  <si>
    <t>&lt;=15000</t>
    <phoneticPr fontId="1" type="noConversion"/>
  </si>
  <si>
    <t>&lt;=1000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</si>
</sst>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8" formatCode="[Red]&quot;★&quot;#,##0&quot;원&quot;;[Blue]\-#,##0&quot;원&quot;;0&quot;원&quot;;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3" fontId="12" fillId="0" borderId="0" xfId="0" applyNumberFormat="1" applyFont="1">
      <alignment vertical="center"/>
    </xf>
    <xf numFmtId="0" fontId="12" fillId="0" borderId="0" xfId="0" applyFont="1">
      <alignment vertical="center"/>
    </xf>
    <xf numFmtId="178" fontId="10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388620</xdr:colOff>
      <xdr:row>4</xdr:row>
      <xdr:rowOff>76200</xdr:rowOff>
    </xdr:from>
    <xdr:to>
      <xdr:col>8</xdr:col>
      <xdr:colOff>0</xdr:colOff>
      <xdr:row>7</xdr:row>
      <xdr:rowOff>88136</xdr:rowOff>
    </xdr:to>
    <xdr:cxnSp macro="">
      <xdr:nvCxnSpPr>
        <xdr:cNvPr id="4" name="직선 화살표 연결선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>
          <a:stCxn id="5" idx="1"/>
        </xdr:cNvCxnSpPr>
      </xdr:nvCxnSpPr>
      <xdr:spPr>
        <a:xfrm flipH="1" flipV="1">
          <a:off x="2004060" y="982980"/>
          <a:ext cx="3307080" cy="674876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5" name="폭발: 8p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5311140" y="1569720"/>
          <a:ext cx="883920" cy="220980"/>
        </a:xfrm>
        <a:prstGeom prst="irregularSeal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261360" y="5303520"/>
          <a:ext cx="8534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4114800" y="5303520"/>
          <a:ext cx="105918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91440</xdr:colOff>
          <xdr:row>2</xdr:row>
          <xdr:rowOff>106680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IYON" refreshedDate="45887.745601967596" backgroundQuery="1" createdVersion="7" refreshedVersion="7" minRefreshableVersion="3" recordCount="60" xr:uid="{7D951C12-E9D2-46C7-BE1D-307C0E0F322B}">
  <cacheSource type="external" connectionId="1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E1E768-2D05-4BEC-AB4E-54F81BC7EF70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0" baseItem="0"/>
    <dataField name="평균 : 단가" fld="3" subtotal="average" baseField="0" baseItem="1" numFmtId="177"/>
    <dataField name="평균 : 판매량" fld="2" subtotal="average" baseField="0" baseItem="1" numFmtId="177"/>
    <dataField name="합계 : 판매액" fld="4" baseField="0" baseItem="1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workbookViewId="0">
      <selection activeCell="K18" sqref="K18"/>
    </sheetView>
  </sheetViews>
  <sheetFormatPr defaultRowHeight="17.399999999999999"/>
  <cols>
    <col min="2" max="2" width="11" bestFit="1" customWidth="1"/>
    <col min="3" max="3" width="7.09765625" bestFit="1" customWidth="1"/>
    <col min="4" max="4" width="10.19921875" customWidth="1"/>
    <col min="5" max="6" width="7.5" customWidth="1"/>
  </cols>
  <sheetData>
    <row r="1" spans="1:6" ht="21">
      <c r="A1" s="35" t="s">
        <v>34</v>
      </c>
      <c r="B1" s="36"/>
      <c r="C1" s="36"/>
      <c r="D1" s="36"/>
      <c r="E1" s="36"/>
      <c r="F1" s="36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20" spans="1:6">
      <c r="A20" t="b">
        <f>AND(RIGHT(B4,3)="연구원",D4&gt;=LARGE($D$4:$D$17,3))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horizontalDpi="4294967292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topLeftCell="A10" workbookViewId="0">
      <selection activeCell="N16" sqref="N16"/>
    </sheetView>
  </sheetViews>
  <sheetFormatPr defaultRowHeight="17.399999999999999"/>
  <cols>
    <col min="1" max="2" width="11" bestFit="1" customWidth="1"/>
    <col min="3" max="3" width="12.59765625" customWidth="1"/>
    <col min="4" max="4" width="11" customWidth="1"/>
    <col min="6" max="6" width="14.097656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(D3+F3)*(1-HLOOKUP(D3+F3,$B$14:$E$15,2,TRUE))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0" si="0">(D4+F4)*(1-HLOOKUP(D4+F4,$B$14:$E$15,2,TRUE))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>(D11+F11)*(1-HLOOKUP(D11+F11,$B$14:$E$15,2,TRUE))</f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MEDIAN(IF($A19 &amp; "급"=$C$3:$C$11,$E$3:$E$11))</f>
        <v>28000</v>
      </c>
      <c r="C19" s="11">
        <f t="array" ref="C19">SUM(($E$3:$E$11&gt;=10000)*(A19 &amp; "급"=$C$3:$C$11)*$F$3:$F$11)</f>
        <v>7000</v>
      </c>
      <c r="E19" s="8">
        <f>DCOUNTA(A2:G11,A2,E21:F22)</f>
        <v>3</v>
      </c>
    </row>
    <row r="20" spans="1:6">
      <c r="A20" s="2">
        <v>3</v>
      </c>
      <c r="B20" s="11">
        <f t="array" ref="B20">MEDIAN(IF($A20 &amp; "급"=$C$3:$C$11,$E$3:$E$11))</f>
        <v>10500</v>
      </c>
      <c r="C20" s="11">
        <f t="array" ref="C20">SUM(($E$3:$E$11&gt;=10000)*(A20 &amp; "급"=$C$3:$C$11)*$F$3:$F$11)</f>
        <v>8700</v>
      </c>
    </row>
    <row r="21" spans="1:6">
      <c r="A21" s="2">
        <v>4</v>
      </c>
      <c r="B21" s="11">
        <f t="array" ref="B21">MEDIAN(IF($A21 &amp; "급"=$C$3:$C$11,$E$3:$E$11))</f>
        <v>19500</v>
      </c>
      <c r="C21" s="11">
        <f t="array" ref="C21">SUM(($E$3:$E$11&gt;=10000)*(A21 &amp; "급"=$C$3:$C$11)*$F$3:$F$11)</f>
        <v>8000</v>
      </c>
      <c r="E21" s="2" t="s">
        <v>40</v>
      </c>
      <c r="F21" s="3" t="s">
        <v>41</v>
      </c>
    </row>
    <row r="22" spans="1:6">
      <c r="A22" s="2">
        <v>5</v>
      </c>
      <c r="B22" s="11">
        <f t="array" ref="B22">MEDIAN(IF($A22 &amp; "급"=$C$3:$C$11,$E$3:$E$11))</f>
        <v>10500</v>
      </c>
      <c r="C22" s="11">
        <f t="array" ref="C22">SUM(($E$3:$E$11&gt;=10000)*(A22 &amp; "급"=$C$3:$C$11)*$F$3:$F$11)</f>
        <v>3000</v>
      </c>
      <c r="E22" s="12" t="s">
        <v>148</v>
      </c>
      <c r="F22" s="12" t="s">
        <v>149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workbookViewId="0">
      <selection activeCell="D3" sqref="D3"/>
    </sheetView>
  </sheetViews>
  <sheetFormatPr defaultRowHeight="17.399999999999999"/>
  <cols>
    <col min="1" max="1" width="11.19921875" bestFit="1" customWidth="1"/>
    <col min="2" max="2" width="8.796875" bestFit="1" customWidth="1"/>
    <col min="3" max="3" width="6.796875" bestFit="1" customWidth="1"/>
    <col min="4" max="4" width="10.296875" bestFit="1" customWidth="1"/>
    <col min="5" max="6" width="12.296875" bestFit="1" customWidth="1"/>
  </cols>
  <sheetData>
    <row r="3" spans="1:6">
      <c r="A3" s="30" t="s">
        <v>129</v>
      </c>
      <c r="B3" s="30" t="s">
        <v>130</v>
      </c>
      <c r="C3" t="s">
        <v>134</v>
      </c>
      <c r="D3" t="s">
        <v>132</v>
      </c>
      <c r="E3" t="s">
        <v>133</v>
      </c>
      <c r="F3" t="s">
        <v>131</v>
      </c>
    </row>
    <row r="4" spans="1:6">
      <c r="A4" t="s">
        <v>122</v>
      </c>
      <c r="C4">
        <v>21</v>
      </c>
      <c r="D4" s="31">
        <v>2500</v>
      </c>
      <c r="E4" s="31">
        <v>26.5</v>
      </c>
      <c r="F4" s="31">
        <v>25042500</v>
      </c>
    </row>
    <row r="5" spans="1:6">
      <c r="B5" t="s">
        <v>126</v>
      </c>
      <c r="C5">
        <v>9</v>
      </c>
      <c r="D5" s="31">
        <v>2944.4444444444443</v>
      </c>
      <c r="E5" s="31">
        <v>29.125</v>
      </c>
      <c r="F5" s="31">
        <v>6174500</v>
      </c>
    </row>
    <row r="6" spans="1:6">
      <c r="B6" t="s">
        <v>127</v>
      </c>
      <c r="C6">
        <v>8</v>
      </c>
      <c r="D6" s="31">
        <v>2437.5</v>
      </c>
      <c r="E6" s="31">
        <v>22.833333333333332</v>
      </c>
      <c r="F6" s="31">
        <v>2671500</v>
      </c>
    </row>
    <row r="7" spans="1:6">
      <c r="B7" t="s">
        <v>128</v>
      </c>
      <c r="C7">
        <v>4</v>
      </c>
      <c r="D7" s="31">
        <v>1625</v>
      </c>
      <c r="E7" s="31">
        <v>26.75</v>
      </c>
      <c r="F7" s="31">
        <v>695500</v>
      </c>
    </row>
    <row r="8" spans="1:6">
      <c r="A8" t="s">
        <v>123</v>
      </c>
      <c r="C8">
        <v>20</v>
      </c>
      <c r="D8" s="31">
        <v>2325</v>
      </c>
      <c r="E8" s="31">
        <v>30.684210526315791</v>
      </c>
      <c r="F8" s="31">
        <v>27109500</v>
      </c>
    </row>
    <row r="9" spans="1:6">
      <c r="B9" t="s">
        <v>126</v>
      </c>
      <c r="C9">
        <v>6</v>
      </c>
      <c r="D9" s="31">
        <v>2833.3333333333335</v>
      </c>
      <c r="E9" s="31">
        <v>29.6</v>
      </c>
      <c r="F9" s="31">
        <v>2516000</v>
      </c>
    </row>
    <row r="10" spans="1:6">
      <c r="B10" t="s">
        <v>127</v>
      </c>
      <c r="C10">
        <v>8</v>
      </c>
      <c r="D10" s="31">
        <v>2437.5</v>
      </c>
      <c r="E10" s="31">
        <v>27.125</v>
      </c>
      <c r="F10" s="31">
        <v>4231500</v>
      </c>
    </row>
    <row r="11" spans="1:6">
      <c r="B11" t="s">
        <v>128</v>
      </c>
      <c r="C11">
        <v>6</v>
      </c>
      <c r="D11" s="31">
        <v>1666.6666666666667</v>
      </c>
      <c r="E11" s="31">
        <v>36.333333333333336</v>
      </c>
      <c r="F11" s="31">
        <v>2180000</v>
      </c>
    </row>
    <row r="12" spans="1:6">
      <c r="A12" t="s">
        <v>124</v>
      </c>
      <c r="C12">
        <v>19</v>
      </c>
      <c r="D12" s="31">
        <v>2526.3157894736842</v>
      </c>
      <c r="E12" s="31">
        <v>27.117647058823529</v>
      </c>
      <c r="F12" s="31">
        <v>22128000</v>
      </c>
    </row>
    <row r="13" spans="1:6">
      <c r="B13" t="s">
        <v>126</v>
      </c>
      <c r="C13">
        <v>7</v>
      </c>
      <c r="D13" s="31">
        <v>3000</v>
      </c>
      <c r="E13" s="31">
        <v>18.166666666666668</v>
      </c>
      <c r="F13" s="31">
        <v>2289000</v>
      </c>
    </row>
    <row r="14" spans="1:6">
      <c r="B14" t="s">
        <v>127</v>
      </c>
      <c r="C14">
        <v>9</v>
      </c>
      <c r="D14" s="31">
        <v>2555.5555555555557</v>
      </c>
      <c r="E14" s="31">
        <v>34.555555555555557</v>
      </c>
      <c r="F14" s="31">
        <v>7153000</v>
      </c>
    </row>
    <row r="15" spans="1:6">
      <c r="B15" t="s">
        <v>128</v>
      </c>
      <c r="C15">
        <v>3</v>
      </c>
      <c r="D15" s="31">
        <v>1333.3333333333333</v>
      </c>
      <c r="E15" s="31">
        <v>20.5</v>
      </c>
      <c r="F15" s="31">
        <v>164000</v>
      </c>
    </row>
    <row r="16" spans="1:6">
      <c r="A16" t="s">
        <v>125</v>
      </c>
      <c r="C16">
        <v>60</v>
      </c>
      <c r="D16" s="31">
        <v>2450</v>
      </c>
      <c r="E16" s="31">
        <v>28.166666666666668</v>
      </c>
      <c r="F16" s="31">
        <v>223587000</v>
      </c>
    </row>
  </sheetData>
  <phoneticPr fontId="1" type="noConversion"/>
  <pageMargins left="0.7" right="0.7" top="0.75" bottom="0.75" header="0.3" footer="0.3"/>
  <pageSetup paperSize="9" orientation="portrait" horizontalDpi="4294967292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workbookViewId="0">
      <selection activeCell="L25" sqref="L25"/>
    </sheetView>
  </sheetViews>
  <sheetFormatPr defaultRowHeight="17.399999999999999" outlineLevelRow="3"/>
  <cols>
    <col min="1" max="1" width="9.19921875" customWidth="1"/>
    <col min="2" max="2" width="7.59765625" customWidth="1"/>
    <col min="3" max="3" width="12.69921875" customWidth="1"/>
    <col min="4" max="5" width="10.09765625" customWidth="1"/>
    <col min="6" max="6" width="9.3984375" customWidth="1"/>
    <col min="7" max="7" width="10.3984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135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136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136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136</v>
      </c>
    </row>
    <row r="7" spans="1:8" outlineLevel="2">
      <c r="C7" s="32" t="s">
        <v>142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2" t="s">
        <v>138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136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137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136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136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136</v>
      </c>
    </row>
    <row r="14" spans="1:8" outlineLevel="2">
      <c r="C14" s="33" t="s">
        <v>143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3" t="s">
        <v>139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136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136</v>
      </c>
    </row>
    <row r="18" spans="1:8" outlineLevel="2">
      <c r="C18" s="33" t="s">
        <v>144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3" t="s">
        <v>140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136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136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136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137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136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137</v>
      </c>
    </row>
    <row r="26" spans="1:8" outlineLevel="2">
      <c r="C26" s="33" t="s">
        <v>145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3" t="s">
        <v>141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3" t="s">
        <v>146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3" t="s">
        <v>125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tabSelected="1" workbookViewId="0">
      <selection activeCell="D18" sqref="D18"/>
    </sheetView>
  </sheetViews>
  <sheetFormatPr defaultRowHeight="17.399999999999999"/>
  <cols>
    <col min="1" max="5" width="10.59765625" customWidth="1"/>
    <col min="6" max="6" width="2.69921875" customWidth="1"/>
    <col min="8" max="8" width="5.19921875" bestFit="1" customWidth="1"/>
    <col min="9" max="9" width="11.59765625" bestFit="1" customWidth="1"/>
    <col min="10" max="10" width="11" bestFit="1" customWidth="1"/>
  </cols>
  <sheetData>
    <row r="1" spans="7:10" ht="18" thickBot="1"/>
    <row r="2" spans="7:10" ht="18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8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8" thickBot="1">
      <c r="G10" s="37" t="s">
        <v>112</v>
      </c>
      <c r="H10" s="38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N24" sqref="N24"/>
    </sheetView>
  </sheetViews>
  <sheetFormatPr defaultRowHeight="17.399999999999999"/>
  <cols>
    <col min="1" max="1" width="8" bestFit="1" customWidth="1"/>
    <col min="2" max="2" width="6.3984375" bestFit="1" customWidth="1"/>
    <col min="3" max="3" width="9.59765625" customWidth="1"/>
    <col min="4" max="4" width="10.19921875" bestFit="1" customWidth="1"/>
    <col min="5" max="5" width="9.3984375" bestFit="1" customWidth="1"/>
    <col min="6" max="6" width="11.19921875" customWidth="1"/>
    <col min="7" max="7" width="13.8984375" customWidth="1"/>
  </cols>
  <sheetData>
    <row r="2" spans="1:7">
      <c r="A2" t="s">
        <v>97</v>
      </c>
      <c r="G2" t="s">
        <v>147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4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4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4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4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4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4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4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4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4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4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4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4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4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4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4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4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4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4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4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4">
        <v>-171</v>
      </c>
    </row>
  </sheetData>
  <phoneticPr fontId="1" type="noConversion"/>
  <conditionalFormatting sqref="D4:D23">
    <cfRule type="iconSet" priority="6">
      <iconSet>
        <cfvo type="percent" val="0"/>
        <cfvo type="percent" val="40"/>
        <cfvo type="percent" val="70"/>
      </iconSet>
    </cfRule>
    <cfRule type="iconSet" priority="5">
      <iconSet>
        <cfvo type="percent" val="0"/>
        <cfvo type="percent" val="40"/>
        <cfvo type="percent" val="70"/>
      </iconSet>
    </cfRule>
    <cfRule type="iconSet" priority="4">
      <iconSet>
        <cfvo type="percent" val="0"/>
        <cfvo type="percent" val="40"/>
        <cfvo type="percent" val="70"/>
      </iconSet>
    </cfRule>
    <cfRule type="iconSet" priority="3">
      <iconSet>
        <cfvo type="percent" val="0"/>
        <cfvo type="percent" val="40"/>
        <cfvo type="percent" val="70"/>
      </iconSet>
    </cfRule>
    <cfRule type="iconSet" priority="2">
      <iconSet>
        <cfvo type="percent" val="0"/>
        <cfvo type="percent" val="40"/>
        <cfvo type="percent" val="70"/>
      </iconSet>
    </cfRule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6"/>
  <sheetViews>
    <sheetView workbookViewId="0">
      <selection activeCell="M9" sqref="M9"/>
    </sheetView>
  </sheetViews>
  <sheetFormatPr defaultRowHeight="17.399999999999999"/>
  <cols>
    <col min="1" max="1" width="13.59765625" customWidth="1"/>
  </cols>
  <sheetData>
    <row r="1" spans="1:4" ht="21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91440</xdr:colOff>
                <xdr:row>2</xdr:row>
                <xdr:rowOff>106680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KARIYON</cp:lastModifiedBy>
  <dcterms:created xsi:type="dcterms:W3CDTF">2023-05-12T01:27:33Z</dcterms:created>
  <dcterms:modified xsi:type="dcterms:W3CDTF">2025-08-18T09:35:30Z</dcterms:modified>
</cp:coreProperties>
</file>