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CCAFE731-47B9-4616-BE19-5C5D4A5F1593}" xr6:coauthVersionLast="47" xr6:coauthVersionMax="47" xr10:uidLastSave="{00000000-0000-0000-0000-000000000000}"/>
  <bookViews>
    <workbookView xWindow="-108" yWindow="-108" windowWidth="23256" windowHeight="12456" firstSheet="4" activeTab="8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10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eta.IF" hidden="1" xlm="1">#NAME?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D4" i="4"/>
  <c r="H17" i="3" a="1"/>
  <c r="H17" i="3" s="1"/>
  <c r="H18" i="3" a="1"/>
  <c r="H18" i="3" s="1"/>
  <c r="H19" i="3" a="1"/>
  <c r="H19" i="3"/>
  <c r="H20" i="3" a="1"/>
  <c r="H20" i="3" s="1"/>
  <c r="H16" i="3" a="1"/>
  <c r="H16" i="3" s="1"/>
  <c r="J4" i="3" a="1"/>
  <c r="J4" i="3"/>
  <c r="J5" i="3" a="1"/>
  <c r="J5" i="3"/>
  <c r="J6" i="3" a="1"/>
  <c r="J6" i="3"/>
  <c r="J7" i="3" a="1"/>
  <c r="J7" i="3" s="1"/>
  <c r="J8" i="3" a="1"/>
  <c r="J8" i="3"/>
  <c r="J9" i="3" a="1"/>
  <c r="J9" i="3"/>
  <c r="J10" i="3" a="1"/>
  <c r="J10" i="3"/>
  <c r="J11" i="3" a="1"/>
  <c r="J11" i="3"/>
  <c r="J3" i="3" a="1"/>
  <c r="J3" i="3"/>
  <c r="D4" i="3" a="1"/>
  <c r="D4" i="3"/>
  <c r="D5" i="3" a="1"/>
  <c r="D5" i="3" s="1"/>
  <c r="D6" i="3" a="1"/>
  <c r="D6" i="3" s="1"/>
  <c r="D3" i="3" a="1"/>
  <c r="D3" i="3" s="1"/>
  <c r="C3" i="3" a="1"/>
  <c r="C3" i="3" s="1"/>
  <c r="C4" i="3" a="1"/>
  <c r="C4" i="3" s="1"/>
  <c r="C5" i="3" a="1"/>
  <c r="C5" i="3" s="1"/>
  <c r="C6" i="3" a="1"/>
  <c r="C6" i="3" s="1"/>
  <c r="B4" i="3" a="1"/>
  <c r="B4" i="3"/>
  <c r="B5" i="3" a="1"/>
  <c r="B5" i="3" s="1"/>
  <c r="B6" i="3" a="1"/>
  <c r="B6" i="3" s="1"/>
  <c r="B3" i="3" a="1"/>
  <c r="B3" i="3" s="1"/>
  <c r="A17" i="1"/>
  <c r="E4" i="5"/>
  <c r="E5" i="5"/>
  <c r="E6" i="5"/>
  <c r="E7" i="5"/>
  <c r="E8" i="5"/>
  <c r="D3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6" i="3" a="1"/>
  <c r="K5" i="3" a="1"/>
  <c r="K7" i="3" a="1"/>
  <c r="K8" i="3" a="1"/>
  <c r="K9" i="3" a="1"/>
  <c r="K10" i="3" a="1"/>
  <c r="K11" i="3" a="1"/>
  <c r="K3" i="3" a="1"/>
  <c r="K11" i="3" l="1"/>
  <c r="K10" i="3"/>
  <c r="K9" i="3"/>
  <c r="K8" i="3"/>
  <c r="K7" i="3"/>
  <c r="K5" i="3"/>
  <c r="K6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D26EF9-2B42-4A80-A627-619FDF93E019}" name="MS Access Database_Query" type="1" refreshedVersion="8" background="1">
    <dbPr connection="DSN=MS Access Database;DBQ=C:\Users\PC\Desktop\2026기본서_컴활1급실기\01 엑셀\04 실전모의고사\사이트운영비.accdb;DefaultDir=C:\Users\PC\Desktop\2026기본서_컴활1급실기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<sst xmlns="http://schemas.openxmlformats.org/spreadsheetml/2006/main" count="311" uniqueCount="193">
  <si>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</si>
  <si>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</si>
  <si>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</si>
  <si>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</si>
  <si>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</si>
  <si>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</si>
  <si>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</si>
  <si>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</si>
  <si>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</si>
  <si>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</si>
  <si>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</si>
  <si>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</si>
  <si>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</si>
  <si>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</si>
  <si>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</si>
  <si>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</si>
  <si>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</si>
  <si>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</si>
  <si>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</si>
  <si>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</si>
  <si>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</si>
  <si>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</si>
  <si>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</si>
  <si>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</si>
  <si>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</si>
  <si>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</si>
  <si>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</si>
  <si>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</si>
  <si>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</si>
  <si>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</si>
  <si>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</si>
  <si>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</si>
  <si>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</si>
  <si>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</si>
  <si>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</si>
  <si>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</si>
  <si>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</si>
  <si>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</si>
  <si>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</si>
  <si>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</si>
  <si>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</si>
  <si>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</si>
  <si>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</si>
  <si>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</si>
  <si>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</si>
  <si>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</si>
  <si>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</si>
  <si>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</si>
  <si>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</si>
  <si>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</si>
  <si>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</si>
  <si>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</si>
  <si>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</si>
  <si>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</si>
  <si>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</si>
  <si>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</si>
  <si>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</si>
  <si>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</si>
  <si>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</si>
  <si>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</si>
  <si>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</si>
  <si>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</si>
  <si>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</si>
  <si>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</si>
  <si>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</si>
  <si>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</si>
  <si>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</si>
  <si>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</si>
  <si>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</si>
  <si>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</si>
  <si>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</si>
  <si>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</si>
  <si>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</si>
  <si>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</si>
  <si>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</si>
  <si>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</si>
  <si>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</si>
  <si>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</si>
  <si>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</si>
  <si>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</si>
  <si>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</si>
  <si>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</si>
  <si>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</si>
  <si>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</si>
  <si>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</si>
  <si>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</si>
  <si>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</si>
  <si>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</si>
  <si>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</si>
  <si>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</si>
  <si>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</si>
  <si>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</si>
  <si>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</si>
  <si>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</si>
  <si>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</si>
  <si>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</si>
  <si>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</si>
  <si>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</si>
  <si>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</si>
  <si>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</si>
  <si>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</si>
  <si>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</si>
  <si>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</si>
  <si>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</si>
  <si>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</si>
  <si>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</si>
  <si>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</si>
  <si>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</si>
  <si>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</si>
  <si>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</si>
  <si>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</si>
  <si>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</si>
  <si>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</si>
  <si>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</si>
  <si>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</si>
  <si>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</si>
  <si>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</si>
  <si>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</si>
  <si>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</si>
  <si>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</si>
  <si>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</si>
  <si>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</si>
  <si>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</si>
  <si>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</si>
  <si>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</si>
  <si>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</si>
  <si>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</si>
  <si>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</si>
  <si>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</si>
  <si>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</si>
  <si>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</si>
  <si>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</si>
  <si>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</si>
  <si>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</si>
  <si>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</si>
  <si>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</si>
  <si>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</si>
  <si>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</si>
  <si>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</si>
  <si>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</si>
  <si>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</si>
  <si>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</si>
  <si>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</si>
  <si>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</si>
  <si>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</si>
  <si>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</si>
  <si>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</si>
  <si>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</si>
  <si>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</si>
  <si>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</si>
  <si>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</si>
  <si>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</si>
  <si>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</si>
  <si>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</si>
  <si>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</si>
  <si>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</si>
  <si>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</si>
  <si>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</si>
  <si>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</si>
  <si>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</si>
  <si>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</si>
  <si>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</si>
  <si>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</si>
  <si>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</si>
  <si>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</si>
  <si>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</si>
  <si>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</si>
  <si>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</si>
  <si>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</si>
  <si>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</si>
  <si>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</si>
  <si>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</si>
  <si>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</si>
  <si>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</si>
  <si>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</si>
  <si>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</si>
  <si>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개설일</t>
  </si>
  <si>
    <t>총합계</t>
  </si>
  <si>
    <t>일(개설일)</t>
  </si>
  <si>
    <t>쇼핑몰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</si>
  <si>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</si>
  <si>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</si>
  <si>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</si>
  <si>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</si>
  <si>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</si>
  <si>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</si>
  <si>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2023-04-01 - 2023-04-30</t>
  </si>
  <si>
    <t>2023-05-01 - 2023-05-30</t>
  </si>
  <si>
    <t>2023-05-31 - 2023-06-29</t>
  </si>
  <si>
    <t>2023-06-30 - 2023-07-29</t>
  </si>
  <si>
    <t>**</t>
  </si>
  <si>
    <t>DB운영비</t>
  </si>
  <si>
    <t>합계 : DB운영비 - 일(개설일): 4/1/2023 - 4/30/2023, 쇼핑몰: 종합쇼핑몰에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</si>
</sst>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6" fillId="0" borderId="0" xfId="0" applyFont="1">
      <alignment vertical="center"/>
    </xf>
    <xf numFmtId="0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EC26-4661-82AA-FC366359C07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26-4661-82AA-FC366359C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1137904"/>
        <c:axId val="1741136464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74113646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1137904"/>
        <c:crosses val="max"/>
        <c:crossBetween val="between"/>
      </c:valAx>
      <c:catAx>
        <c:axId val="1741137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41136464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1</xdr:row>
          <xdr:rowOff>22860</xdr:rowOff>
        </xdr:from>
        <xdr:to>
          <xdr:col>8</xdr:col>
          <xdr:colOff>15240</xdr:colOff>
          <xdr:row>3</xdr:row>
          <xdr:rowOff>22860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190500</xdr:colOff>
          <xdr:row>3</xdr:row>
          <xdr:rowOff>30480</xdr:rowOff>
        </xdr:from>
        <xdr:to>
          <xdr:col>8</xdr:col>
          <xdr:colOff>7620</xdr:colOff>
          <xdr:row>5</xdr:row>
          <xdr:rowOff>7620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556260</xdr:colOff>
          <xdr:row>2</xdr:row>
          <xdr:rowOff>106680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29.845292592596" backgroundQuery="1" createdVersion="8" refreshedVersion="8" minRefreshableVersion="3" recordCount="45" xr:uid="{4FFBCE66-DD51-47B0-9C62-9C88F3B58B6F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C7F063-C510-4DE7-ABE0-2A278BAC6720}" name="피벗 테이블1" cacheId="5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A69CC2C-EE81-4248-8282-1A6343F9E055}" name="표2" displayName="표2" ref="A3:C4" totalsRowShown="0">
  <autoFilter ref="A3:C4" xr:uid="{AA69CC2C-EE81-4248-8282-1A6343F9E055}"/>
  <tableColumns count="3">
    <tableColumn id="1" xr3:uid="{C80755E3-D99D-4121-A203-D608716E7139}" name="개설일" dataDxfId="0"/>
    <tableColumn id="2" xr3:uid="{7920BAAB-B9ED-4308-A4E2-A6FDBD599A32}" name="쇼핑몰"/>
    <tableColumn id="3" xr3:uid="{6D5E5423-78D5-4F32-B102-CD9950D828EC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I14" sqref="I14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AND(LEFT(B4,2)*1&lt;=17,D4&gt;=AVERAGE($D$4:$D$14))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15" zoomScaleNormal="100" workbookViewId="0">
      <selection activeCell="O5" sqref="O5"/>
    </sheetView>
  </sheetViews>
  <sheetFormatPr defaultRowHeight="17.399999999999999"/>
  <sheetData>
    <row r="1" spans="1:9" ht="21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3">
        <v>80</v>
      </c>
      <c r="D4" s="43">
        <v>78</v>
      </c>
      <c r="E4" s="43">
        <v>82</v>
      </c>
      <c r="F4" s="43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3">
        <v>64</v>
      </c>
      <c r="D5" s="43">
        <v>67</v>
      </c>
      <c r="E5" s="43">
        <v>67</v>
      </c>
      <c r="F5" s="43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3">
        <v>92</v>
      </c>
      <c r="D6" s="43">
        <v>90</v>
      </c>
      <c r="E6" s="43">
        <v>94</v>
      </c>
      <c r="F6" s="43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3">
        <v>86</v>
      </c>
      <c r="D7" s="43">
        <v>84</v>
      </c>
      <c r="E7" s="43">
        <v>85</v>
      </c>
      <c r="F7" s="43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3">
        <v>81</v>
      </c>
      <c r="D8" s="43">
        <v>84</v>
      </c>
      <c r="E8" s="43">
        <v>78</v>
      </c>
      <c r="F8" s="43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3">
        <v>77</v>
      </c>
      <c r="D9" s="43">
        <v>80</v>
      </c>
      <c r="E9" s="43">
        <v>81</v>
      </c>
      <c r="F9" s="43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3">
        <v>95</v>
      </c>
      <c r="D10" s="43">
        <v>93</v>
      </c>
      <c r="E10" s="43">
        <v>95</v>
      </c>
      <c r="F10" s="43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3">
        <v>93</v>
      </c>
      <c r="D11" s="43">
        <v>91</v>
      </c>
      <c r="E11" s="43">
        <v>92</v>
      </c>
      <c r="F11" s="43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3">
        <v>61</v>
      </c>
      <c r="D12" s="43">
        <v>64</v>
      </c>
      <c r="E12" s="43">
        <v>61</v>
      </c>
      <c r="F12" s="43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3">
        <v>57</v>
      </c>
      <c r="D13" s="43">
        <v>60</v>
      </c>
      <c r="E13" s="43">
        <v>80</v>
      </c>
      <c r="F13" s="43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3">
        <v>94</v>
      </c>
      <c r="D14" s="43">
        <v>92</v>
      </c>
      <c r="E14" s="43">
        <v>94</v>
      </c>
      <c r="F14" s="43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3">
        <v>83</v>
      </c>
      <c r="D15" s="43">
        <v>86</v>
      </c>
      <c r="E15" s="43">
        <v>86</v>
      </c>
      <c r="F15" s="43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3">
        <v>75</v>
      </c>
      <c r="D16" s="43">
        <v>78</v>
      </c>
      <c r="E16" s="43">
        <v>76</v>
      </c>
      <c r="F16" s="43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3">
        <v>88</v>
      </c>
      <c r="D17" s="43">
        <v>86</v>
      </c>
      <c r="E17" s="43">
        <v>88</v>
      </c>
      <c r="F17" s="43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3">
        <v>99</v>
      </c>
      <c r="D18" s="43">
        <v>97</v>
      </c>
      <c r="E18" s="43">
        <v>98</v>
      </c>
      <c r="F18" s="43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3">
        <v>72</v>
      </c>
      <c r="D19" s="43">
        <v>75</v>
      </c>
      <c r="E19" s="43">
        <v>72</v>
      </c>
      <c r="F19" s="43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3">
        <v>69</v>
      </c>
      <c r="D20" s="43">
        <v>72</v>
      </c>
      <c r="E20" s="43">
        <v>80</v>
      </c>
      <c r="F20" s="43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topLeftCell="A10" workbookViewId="0">
      <selection activeCell="H16" sqref="H16:H20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SUM(($A$10:$A$29=$A3)*($B$10:$B$29=B$2)*1) &amp; "명"</f>
        <v>1명</v>
      </c>
      <c r="C3" s="6" t="str">
        <f t="array" ref="C3">SUM(($A$10:$A$29=$A3)*($B$10:$B$29=C$2)*1) &amp; "명"</f>
        <v>3명</v>
      </c>
      <c r="D3" s="8">
        <f t="array" ref="D3">_xlfn.PERCENTILE.INC(IF($A$10:$A$29=A3,$E$10:$E$29),0.5)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_xlfn.IFS(H3="부장",0.1,H3="과장",0.08,H3="차장",0.06,H3="대리",0.05,H3="사원",0.03)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SUM(($A$10:$A$29=$A4)*($B$10:$B$29=B$2)*1) &amp; "명"</f>
        <v>2명</v>
      </c>
      <c r="C4" s="6" t="str">
        <f t="array" ref="C4">SUM(($A$10:$A$29=$A4)*($B$10:$B$29=C$2)*1) &amp; "명"</f>
        <v>4명</v>
      </c>
      <c r="D4" s="8">
        <f t="array" ref="D4">_xlfn.PERCENTILE.INC(IF($A$10:$A$29=A4,$E$10:$E$29),0.5)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_xlfn.IFS(H4="부장",0.1,H4="과장",0.08,H4="차장",0.06,H4="대리",0.05,H4="사원",0.03)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SUM(($A$10:$A$29=$A5)*($B$10:$B$29=B$2)*1) &amp; "명"</f>
        <v>4명</v>
      </c>
      <c r="C5" s="6" t="str">
        <f t="array" ref="C5">SUM(($A$10:$A$29=$A5)*($B$10:$B$29=C$2)*1) &amp; "명"</f>
        <v>2명</v>
      </c>
      <c r="D5" s="8">
        <f t="array" ref="D5">_xlfn.PERCENTILE.INC(IF($A$10:$A$29=A5,$E$10:$E$29),0.5)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_xlfn.IFS(H5="부장",0.1,H5="과장",0.08,H5="차장",0.06,H5="대리",0.05,H5="사원",0.03)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SUM(($A$10:$A$29=$A6)*($B$10:$B$29=B$2)*1) &amp; "명"</f>
        <v>1명</v>
      </c>
      <c r="C6" s="6" t="str">
        <f t="array" ref="C6">SUM(($A$10:$A$29=$A6)*($B$10:$B$29=C$2)*1) &amp; "명"</f>
        <v>3명</v>
      </c>
      <c r="D6" s="8">
        <f t="array" ref="D6">_xlfn.PERCENTILE.INC(IF($A$10:$A$29=A6,$E$10:$E$29),0.5)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_xlfn.IFS(H6="부장",0.1,H6="과장",0.08,H6="차장",0.06,H6="대리",0.05,H6="사원",0.03)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_xlfn.IFS(H7="부장",0.1,H7="과장",0.08,H7="차장",0.06,H7="대리",0.05,H7="사원",0.03)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_xlfn.IFS(H8="부장",0.1,H8="과장",0.08,H8="차장",0.06,H8="대리",0.05,H8="사원",0.03)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_xlfn.IFS(H9="부장",0.1,H9="과장",0.08,H9="차장",0.06,H9="대리",0.05,H9="사원",0.03)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_xlfn.IFS(H10="부장",0.1,H10="과장",0.08,H10="차장",0.06,H10="대리",0.05,H10="사원",0.03)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_xlfn.IFS(H11="부장",0.1,H11="과장",0.08,H11="차장",0.06,H11="대리",0.05,H11="사원",0.03)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>
        <f t="array" ref="H16">ROUNDDOWN(SUM(($H$3:$H$11=G16)*($I$3:$I$11*$J$3:$J$11))/SUM($I$3:$I$11*$J$3:$J$11),2)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>
        <f t="array" ref="H17">ROUNDDOWN(SUM(($H$3:$H$11=G17)*($I$3:$I$11*$J$3:$J$11))/SUM($I$3:$I$11*$J$3:$J$11),2)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>
        <f t="array" ref="H18">ROUNDDOWN(SUM(($H$3:$H$11=G18)*($I$3:$I$11*$J$3:$J$11))/SUM($I$3:$I$11*$J$3:$J$11),2)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>
        <f t="array" ref="H19">ROUNDDOWN(SUM(($H$3:$H$11=G19)*($I$3:$I$11*$J$3:$J$11))/SUM($I$3:$I$11*$J$3:$J$11),2)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>
        <f t="array" ref="H20">ROUNDDOWN(SUM(($H$3:$H$11=G20)*($I$3:$I$11*$J$3:$J$11))/SUM($I$3:$I$11*$J$3:$J$11),2)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83DEB-5244-4752-A38F-A8730FC7F1D9}">
  <sheetPr codeName="Sheet9"/>
  <dimension ref="A1:C4"/>
  <sheetViews>
    <sheetView workbookViewId="0">
      <selection activeCell="A3" sqref="A3:C4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s="48" t="s">
        <v>192</v>
      </c>
    </row>
    <row r="3" spans="1:3">
      <c r="A3" t="s">
        <v>176</v>
      </c>
      <c r="B3" t="s">
        <v>179</v>
      </c>
      <c r="C3" t="s">
        <v>191</v>
      </c>
    </row>
    <row r="4" spans="1:3">
      <c r="A4" s="44">
        <v>45046</v>
      </c>
      <c r="B4" t="s">
        <v>184</v>
      </c>
      <c r="C4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9" width="9.3984375" bestFit="1" customWidth="1"/>
  </cols>
  <sheetData>
    <row r="3" spans="1:7">
      <c r="A3" s="46" t="s">
        <v>185</v>
      </c>
      <c r="B3" s="46" t="s">
        <v>179</v>
      </c>
      <c r="C3" s="4"/>
      <c r="D3" s="4"/>
      <c r="E3" s="4"/>
      <c r="F3" s="4"/>
      <c r="G3" s="4"/>
    </row>
    <row r="4" spans="1:7">
      <c r="A4" s="46" t="s">
        <v>178</v>
      </c>
      <c r="B4" s="47" t="s">
        <v>180</v>
      </c>
      <c r="C4" s="47" t="s">
        <v>181</v>
      </c>
      <c r="D4" s="47" t="s">
        <v>182</v>
      </c>
      <c r="E4" s="47" t="s">
        <v>183</v>
      </c>
      <c r="F4" s="47" t="s">
        <v>184</v>
      </c>
      <c r="G4" s="47" t="s">
        <v>177</v>
      </c>
    </row>
    <row r="5" spans="1:7">
      <c r="A5" s="4" t="s">
        <v>186</v>
      </c>
      <c r="B5" s="45" t="s">
        <v>190</v>
      </c>
      <c r="C5" s="45" t="s">
        <v>190</v>
      </c>
      <c r="D5" s="45" t="s">
        <v>190</v>
      </c>
      <c r="E5" s="45" t="s">
        <v>190</v>
      </c>
      <c r="F5" s="45">
        <v>386000</v>
      </c>
      <c r="G5" s="45">
        <v>386000</v>
      </c>
    </row>
    <row r="6" spans="1:7">
      <c r="A6" s="4" t="s">
        <v>187</v>
      </c>
      <c r="B6" s="45">
        <v>930690</v>
      </c>
      <c r="C6" s="45">
        <v>457160</v>
      </c>
      <c r="D6" s="45">
        <v>787950</v>
      </c>
      <c r="E6" s="45">
        <v>2455750</v>
      </c>
      <c r="F6" s="45">
        <v>2170960</v>
      </c>
      <c r="G6" s="45">
        <v>6802510</v>
      </c>
    </row>
    <row r="7" spans="1:7">
      <c r="A7" s="4" t="s">
        <v>188</v>
      </c>
      <c r="B7" s="45">
        <v>1424070</v>
      </c>
      <c r="C7" s="45">
        <v>1339680</v>
      </c>
      <c r="D7" s="45">
        <v>1063130</v>
      </c>
      <c r="E7" s="45">
        <v>1485820</v>
      </c>
      <c r="F7" s="45">
        <v>1680500</v>
      </c>
      <c r="G7" s="45">
        <v>6993200</v>
      </c>
    </row>
    <row r="8" spans="1:7">
      <c r="A8" s="4" t="s">
        <v>189</v>
      </c>
      <c r="B8" s="45" t="s">
        <v>190</v>
      </c>
      <c r="C8" s="45" t="s">
        <v>190</v>
      </c>
      <c r="D8" s="45">
        <v>1056980</v>
      </c>
      <c r="E8" s="45">
        <v>575140</v>
      </c>
      <c r="F8" s="45">
        <v>438680</v>
      </c>
      <c r="G8" s="45">
        <v>2070800</v>
      </c>
    </row>
    <row r="9" spans="1:7">
      <c r="A9" s="4" t="s">
        <v>177</v>
      </c>
      <c r="B9" s="45">
        <v>2354760</v>
      </c>
      <c r="C9" s="45">
        <v>1796840</v>
      </c>
      <c r="D9" s="45">
        <v>2908060</v>
      </c>
      <c r="E9" s="45">
        <v>4516710</v>
      </c>
      <c r="F9" s="45">
        <v>4676140</v>
      </c>
      <c r="G9" s="45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G13" sqref="G13"/>
    </sheetView>
  </sheetViews>
  <sheetFormatPr defaultRowHeight="17.399999999999999"/>
  <cols>
    <col min="1" max="1" width="9" customWidth="1"/>
    <col min="3" max="3" width="9" customWidth="1"/>
    <col min="5" max="5" width="3.69921875" customWidth="1"/>
    <col min="7" max="7" width="22.89843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>
        <f>C4/B4</f>
        <v>0.41632653061224489</v>
      </c>
      <c r="G3" s="24"/>
    </row>
    <row r="4" spans="1:7">
      <c r="A4" s="25" t="s">
        <v>112</v>
      </c>
      <c r="B4" s="26">
        <v>2450</v>
      </c>
      <c r="C4" s="26">
        <v>1020</v>
      </c>
      <c r="D4" s="27">
        <f>C4/B4</f>
        <v>0.41632653061224489</v>
      </c>
      <c r="E4" s="16"/>
      <c r="F4" s="21">
        <v>1000</v>
      </c>
      <c r="G4" s="24">
        <f t="dataTable" ref="G4:G8" dt2D="0" dtr="0" r1="D4"/>
        <v>0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점수 입력" sqref="F4:F8" xr:uid="{052A3DF2-0585-414C-9F6C-E7FD670BE290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6" workbookViewId="0">
      <selection activeCell="I15" sqref="I15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I10" sqref="I10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9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9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9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9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9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9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9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9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9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9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9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9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7620</xdr:colOff>
                    <xdr:row>1</xdr:row>
                    <xdr:rowOff>22860</xdr:rowOff>
                  </from>
                  <to>
                    <xdr:col>8</xdr:col>
                    <xdr:colOff>15240</xdr:colOff>
                    <xdr:row>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190500</xdr:colOff>
                    <xdr:row>3</xdr:row>
                    <xdr:rowOff>30480</xdr:rowOff>
                  </from>
                  <to>
                    <xdr:col>8</xdr:col>
                    <xdr:colOff>7620</xdr:colOff>
                    <xdr:row>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tabSelected="1" workbookViewId="0"/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cp:lastPrinted>2026-01-07T11:03:29Z</cp:lastPrinted>
  <dcterms:created xsi:type="dcterms:W3CDTF">2023-05-12T01:27:33Z</dcterms:created>
  <dcterms:modified xsi:type="dcterms:W3CDTF">2026-01-07T11:40:49Z</dcterms:modified>
</cp:coreProperties>
</file>