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C\Desktop\길벗컴활1급_update_20250108\01 엑셀\04 실전모의고사\"/>
    </mc:Choice>
  </mc:AlternateContent>
  <xr:revisionPtr revIDLastSave="0" documentId="13_ncr:1_{0E76B70C-5C84-4CA7-9232-33CD25EACBC7}" xr6:coauthVersionLast="47" xr6:coauthVersionMax="47" xr10:uidLastSave="{00000000-0000-0000-0000-000000000000}"/>
  <bookViews>
    <workbookView xWindow="-120" yWindow="-120" windowWidth="29040" windowHeight="15840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81029"/>
  <pivotCaches>
    <pivotCache cacheId="26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</extLst>
</workbook>
</file>

<file path=xl/calcChain.xml><?xml version="1.0" encoding="utf-8"?>
<calcChain xmlns="http://schemas.openxmlformats.org/spreadsheetml/2006/main">
  <c r="C41" i="2" l="1" a="1"/>
  <c r="C41" i="2" s="1"/>
  <c r="C42" i="2" a="1"/>
  <c r="C42" i="2" s="1"/>
  <c r="C43" i="2" a="1"/>
  <c r="C43" i="2" s="1"/>
  <c r="B42" i="2" a="1"/>
  <c r="B42" i="2" s="1"/>
  <c r="B43" i="2" a="1"/>
  <c r="B43" i="2" s="1"/>
  <c r="B41" i="2" a="1"/>
  <c r="B41" i="2" s="1"/>
  <c r="H30" i="2"/>
  <c r="H31" i="2"/>
  <c r="H32" i="2"/>
  <c r="H33" i="2"/>
  <c r="H34" i="2"/>
  <c r="H35" i="2"/>
  <c r="H36" i="2"/>
  <c r="H29" i="2"/>
  <c r="C4" i="2" a="1"/>
  <c r="C4" i="2" s="1"/>
  <c r="C5" i="2" a="1"/>
  <c r="C5" i="2" s="1"/>
  <c r="C6" i="2" a="1"/>
  <c r="C6" i="2" s="1"/>
  <c r="B5" i="2" a="1"/>
  <c r="B5" i="2" s="1"/>
  <c r="B6" i="2" a="1"/>
  <c r="B6" i="2" s="1"/>
  <c r="B4" i="2" a="1"/>
  <c r="B4" i="2" s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11" i="2"/>
  <c r="I19" i="2"/>
  <c r="I12" i="2"/>
  <c r="I20" i="2"/>
  <c r="I13" i="2"/>
  <c r="I21" i="2"/>
  <c r="I18" i="2"/>
  <c r="I14" i="2"/>
  <c r="I22" i="2"/>
  <c r="I15" i="2"/>
  <c r="I23" i="2"/>
  <c r="I17" i="2"/>
  <c r="I16" i="2"/>
  <c r="I24" i="2"/>
  <c r="I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5D01A8-7F50-4F68-9B79-F5BE418E757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1064D9C-44FA-4A43-881F-575B55E9CF5F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prompt="0" sourceFile="C:\Users\SEC\Desktop\길벗컴활1급_update_20250108\01 엑셀\04 실전모의고사\급여.csv" tab="0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급여].[성명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<sst xmlns="http://schemas.openxmlformats.org/spreadsheetml/2006/main" count="407" uniqueCount="194">
  <si>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</si>
  <si>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</si>
  <si>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</si>
  <si>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</si>
  <si>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</si>
  <si>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</si>
  <si>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</si>
  <si>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</si>
  <si>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</si>
  <si>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</si>
  <si>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</si>
  <si>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</si>
  <si>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</si>
  <si>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</si>
  <si>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</si>
  <si>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</si>
  <si>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</si>
  <si>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</si>
  <si>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</si>
  <si>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</si>
  <si>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</si>
  <si>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</si>
  <si>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</si>
  <si>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</si>
  <si>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</si>
  <si>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</si>
  <si>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</si>
  <si>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</si>
  <si>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</si>
  <si>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</si>
  <si>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</si>
  <si>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</si>
  <si>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</si>
  <si>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</si>
  <si>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</si>
  <si>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</si>
  <si>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</si>
  <si>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</si>
  <si>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</si>
  <si>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</si>
  <si>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</si>
  <si>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</si>
  <si>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</si>
  <si>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</si>
  <si>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</si>
  <si>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</si>
  <si>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</si>
  <si>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</si>
  <si>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</si>
  <si>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</si>
  <si>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</si>
  <si>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</si>
  <si>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</si>
  <si>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</si>
  <si>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</si>
  <si>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</si>
  <si>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</si>
  <si>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</si>
  <si>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</si>
  <si>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</si>
  <si>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</si>
  <si>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</si>
  <si>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</si>
  <si>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</si>
  <si>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</si>
  <si>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</si>
  <si>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</si>
  <si>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</si>
  <si>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</si>
  <si>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</si>
  <si>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</si>
  <si>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</si>
  <si>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</si>
  <si>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</si>
  <si>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</si>
  <si>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</si>
  <si>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</si>
  <si>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</si>
  <si>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</si>
  <si>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</si>
  <si>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</si>
  <si>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</si>
  <si>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</si>
  <si>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</si>
  <si>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</si>
  <si>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</si>
  <si>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</si>
  <si>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</si>
  <si>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</si>
  <si>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</si>
  <si>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</si>
  <si>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</si>
  <si>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</si>
  <si>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</si>
  <si>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</si>
  <si>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</si>
  <si>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</si>
  <si>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</si>
  <si>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</si>
  <si>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</si>
  <si>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</si>
  <si>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</si>
  <si>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</si>
  <si>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</si>
  <si>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</si>
  <si>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</si>
  <si>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</si>
  <si>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</si>
  <si>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</si>
  <si>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</si>
  <si>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</si>
  <si>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</si>
  <si>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</si>
  <si>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</si>
  <si>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</si>
  <si>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</si>
  <si>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</si>
  <si>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</si>
  <si>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</si>
  <si>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</si>
  <si>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</si>
  <si>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</si>
  <si>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</si>
  <si>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</si>
  <si>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</si>
  <si>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</si>
  <si>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</si>
  <si>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</si>
  <si>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</si>
  <si>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</si>
  <si>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</si>
  <si>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</si>
  <si>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</si>
  <si>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</si>
  <si>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</si>
  <si>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</si>
  <si>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</si>
  <si>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</si>
  <si>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</si>
  <si>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</si>
  <si>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</si>
  <si>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</si>
  <si>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</si>
  <si>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</si>
  <si>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</si>
  <si>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</si>
  <si>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</si>
  <si>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</si>
  <si>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</si>
  <si>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</si>
  <si>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</si>
  <si>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</si>
  <si>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</si>
  <si>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</si>
  <si>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</si>
  <si>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</si>
  <si>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</si>
  <si>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</si>
  <si>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</si>
  <si>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</si>
  <si>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</si>
  <si>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</si>
  <si>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</si>
  <si>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</si>
  <si>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성명</t>
    <phoneticPr fontId="1" type="noConversion"/>
  </si>
  <si>
    <t>과목명</t>
    <phoneticPr fontId="1" type="noConversion"/>
  </si>
  <si>
    <t>성적</t>
    <phoneticPr fontId="1" type="noConversion"/>
  </si>
  <si>
    <t>All</t>
  </si>
  <si>
    <t>R/D팀</t>
  </si>
  <si>
    <t>기술팀</t>
  </si>
  <si>
    <t>영업팀</t>
  </si>
  <si>
    <t>총무팀</t>
  </si>
  <si>
    <t>총합계</t>
  </si>
  <si>
    <t>과장</t>
  </si>
  <si>
    <t>부장</t>
  </si>
  <si>
    <t>차장</t>
  </si>
  <si>
    <t>직위</t>
  </si>
  <si>
    <t>근무팀</t>
  </si>
  <si>
    <t>평균: 기본급</t>
  </si>
  <si>
    <t>$I$3</t>
  </si>
  <si>
    <t>$I$4</t>
  </si>
  <si>
    <t>$F$3</t>
  </si>
  <si>
    <t>$F$4</t>
  </si>
  <si>
    <t>단가 증가</t>
  </si>
  <si>
    <t>만든 사람 Windows User 날짜 2025-04-06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</si>
  <si>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</si>
  <si>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</si>
  <si>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</si>
  <si>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</si>
  <si>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</si>
  <si>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</si>
  <si>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</si>
  <si>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</si>
  <si>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555-5555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</si>
</sst>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1" formatCode="#,###&quot;원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0" xfId="0" pivotButton="1">
      <alignment vertical="center"/>
    </xf>
    <xf numFmtId="181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1" xfId="0" applyNumberFormat="1" applyFill="1" applyBorder="1" applyAlignment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15" fillId="8" borderId="0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41" fontId="0" fillId="9" borderId="0" xfId="0" applyNumberFormat="1" applyFill="1" applyBorder="1" applyAlignment="1">
      <alignment vertical="center"/>
    </xf>
    <xf numFmtId="0" fontId="18" fillId="0" borderId="0" xfId="0" applyFont="1" applyFill="1" applyBorder="1" applyAlignment="1">
      <alignment vertical="top" wrapText="1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64063A2E-D2BE-E08D-FAD6-C5B8412C2EC7}"/>
            </a:ext>
          </a:extLst>
        </xdr:cNvPr>
        <xdr:cNvSpPr/>
      </xdr:nvSpPr>
      <xdr:spPr>
        <a:xfrm>
          <a:off x="3219450" y="209550"/>
          <a:ext cx="76200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BC9F7836-8607-63FE-2AD9-A5217F9C64DB}"/>
            </a:ext>
          </a:extLst>
        </xdr:cNvPr>
        <xdr:cNvSpPr/>
      </xdr:nvSpPr>
      <xdr:spPr>
        <a:xfrm>
          <a:off x="3981450" y="209550"/>
          <a:ext cx="76200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0</xdr:row>
          <xdr:rowOff>95250</xdr:rowOff>
        </xdr:from>
        <xdr:to>
          <xdr:col>4</xdr:col>
          <xdr:colOff>542925</xdr:colOff>
          <xdr:row>1</xdr:row>
          <xdr:rowOff>200025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indows User" refreshedDate="45753.760078703701" backgroundQuery="1" createdVersion="8" refreshedVersion="8" minRefreshableVersion="3" recordCount="0" supportSubquery="1" supportAdvancedDrill="1" xr:uid="{D88DC10B-6D8C-4BEE-BAB0-4301B614514D}">
  <cacheSource type="external" connectionId="1"/>
  <cacheFields count="4">
    <cacheField name="[급여].[성명].[성명]" caption="성명" numFmtId="0" level="1">
      <sharedItems containsSemiMixedTypes="0" containsNonDate="0" containsString="0"/>
    </cacheField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1FBEF1-33E4-4BED-A5B1-299C0FA36C88}" name="피벗 테이블1" cacheId="26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 name="[급여].[성명].[All]" cap="All"/>
  </pageFields>
  <dataFields count="1">
    <dataField name="평균: 기본급" fld="3" subtotal="average" baseField="1" baseItem="0" numFmtId="181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workbookViewId="0">
      <selection activeCell="J14" sqref="J14"/>
    </sheetView>
  </sheetViews>
  <sheetFormatPr defaultRowHeight="16.5"/>
  <cols>
    <col min="2" max="2" width="12.625" customWidth="1"/>
    <col min="3" max="3" width="11.25" customWidth="1"/>
    <col min="5" max="5" width="5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t="s">
        <v>164</v>
      </c>
      <c r="H20" t="s">
        <v>165</v>
      </c>
      <c r="I20" t="s">
        <v>166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AND($C2="전자회로",$E2&lt;AVERAGE($E$2:$E$24))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N5" sqref="N5"/>
    </sheetView>
  </sheetViews>
  <sheetFormatPr defaultRowHeight="16.5"/>
  <sheetData>
    <row r="1" spans="1:10" ht="20.25">
      <c r="A1" s="30" t="s">
        <v>21</v>
      </c>
      <c r="B1" s="30"/>
      <c r="C1" s="30"/>
      <c r="D1" s="30"/>
      <c r="E1" s="30"/>
      <c r="G1" s="30" t="s">
        <v>22</v>
      </c>
      <c r="H1" s="30"/>
      <c r="I1" s="30"/>
      <c r="J1" s="30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9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9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9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9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9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9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9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9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9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9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9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9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9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9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9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9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9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9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9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9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1" right="1" top="1" bottom="1" header="0.5" footer="0.5"/>
  <pageSetup paperSize="9" firstPageNumber="5" orientation="portrait" useFirstPageNumber="1" r:id="rId1"/>
  <headerFooter differentFirst="1">
    <oddHeader>&amp;R&amp;P페이지</oddHeader>
    <firstHeader>&amp;L&amp;"-,굵은 기울임꼴"▶ 서울시 관광 보고서&amp;R&amp;P페이지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abSelected="1" topLeftCell="A16" workbookViewId="0">
      <selection activeCell="G38" sqref="G38"/>
    </sheetView>
  </sheetViews>
  <sheetFormatPr defaultRowHeight="16.5"/>
  <cols>
    <col min="1" max="1" width="10" customWidth="1"/>
    <col min="2" max="2" width="12.375" customWidth="1"/>
    <col min="3" max="3" width="10.875" customWidth="1"/>
    <col min="4" max="4" width="12.75" customWidth="1"/>
    <col min="5" max="5" width="15.125" customWidth="1"/>
    <col min="7" max="7" width="13.875" customWidth="1"/>
    <col min="8" max="8" width="11.875" customWidth="1"/>
    <col min="9" max="9" width="9.625" customWidth="1"/>
  </cols>
  <sheetData>
    <row r="1" spans="1:9">
      <c r="A1" t="s">
        <v>37</v>
      </c>
    </row>
    <row r="2" spans="1:9">
      <c r="A2" s="31" t="s">
        <v>38</v>
      </c>
      <c r="B2" s="32" t="s">
        <v>39</v>
      </c>
      <c r="C2" s="32"/>
    </row>
    <row r="3" spans="1:9">
      <c r="A3" s="31"/>
      <c r="B3" s="5" t="s">
        <v>40</v>
      </c>
      <c r="C3" s="5" t="s">
        <v>41</v>
      </c>
    </row>
    <row r="4" spans="1:9">
      <c r="A4" s="2" t="s">
        <v>42</v>
      </c>
      <c r="B4" s="6">
        <f t="array" ref="B4">SUM(($D$10:$D$24=$A4)*(LEFT($B$10:$B$24,1)=B$3)*$G$10:$G$24)</f>
        <v>5000</v>
      </c>
      <c r="C4" s="6">
        <f t="array" ref="C4">SUM(($D$10:$D$24=$A4)*(LEFT($B$10:$B$24,1)=C$3)*$G$10:$G$24)</f>
        <v>9600</v>
      </c>
    </row>
    <row r="5" spans="1:9">
      <c r="A5" s="2" t="s">
        <v>43</v>
      </c>
      <c r="B5" s="6">
        <f t="array" ref="B5">SUM(($D$10:$D$24=$A5)*(LEFT($B$10:$B$24,1)=B$3)*$G$10:$G$24)</f>
        <v>12100</v>
      </c>
      <c r="C5" s="6">
        <f t="array" ref="C5">SUM(($D$10:$D$24=$A5)*(LEFT($B$10:$B$24,1)=C$3)*$G$10:$G$24)</f>
        <v>15400</v>
      </c>
    </row>
    <row r="6" spans="1:9">
      <c r="A6" s="2" t="s">
        <v>44</v>
      </c>
      <c r="B6" s="6">
        <f t="array" ref="B6">SUM(($D$10:$D$24=$A6)*(LEFT($B$10:$B$24,1)=B$3)*$G$10:$G$24)</f>
        <v>700</v>
      </c>
      <c r="C6" s="6">
        <f t="array" ref="C6">SUM(($D$10:$D$24=$A6)*(LEFT($B$10:$B$24,1)=C$3)*$G$10:$G$24)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IF(VALUE(RIGHT(A10,3))&lt;=117,SUBSTITUTE(A10,"C","A"),SUBSTITUTE(A10,"C","B"))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>
        <f>fn비고(G10,H10)</f>
        <v/>
      </c>
    </row>
    <row r="11" spans="1:9">
      <c r="A11" s="2" t="s">
        <v>57</v>
      </c>
      <c r="B11" s="2" t="str">
        <f t="shared" ref="B11:B24" si="0">IF(VALUE(RIGHT(A11,3))&lt;=117,SUBSTITUTE(A11,"C","A"),SUBSTITUTE(A11,"C","B"))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>
        <f t="shared" ref="I11:I24" si="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>
        <f t="shared" si="1"/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>
        <f t="shared" si="1"/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>
        <f t="shared" si="1"/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>
        <f t="shared" si="1"/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>
        <f t="shared" si="1"/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>
        <f t="shared" si="1"/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>
        <f t="shared" si="1"/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>
        <f t="shared" si="1"/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>
        <f t="shared" si="1"/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>
        <f t="shared" si="1"/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>
        <f t="shared" si="1"/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>
        <f t="shared" si="1"/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>
        <f t="shared" si="1"/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D29+IF(AND(F29&gt;=5,G29&gt;=3),D29*VLOOKUP(E29+F29+G29,$J$33:$K$36,2),0)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2">D30+IF(AND(F30&gt;=5,G30&gt;=3),D30*VLOOKUP(E30+F30+G30,$J$33:$K$36,2),0)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2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2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2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2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2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2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33" t="s">
        <v>161</v>
      </c>
      <c r="B39" s="27">
        <v>0</v>
      </c>
      <c r="C39" s="27">
        <v>20</v>
      </c>
    </row>
    <row r="40" spans="1:11">
      <c r="A40" s="33"/>
      <c r="B40" s="28">
        <v>20</v>
      </c>
      <c r="C40" s="28">
        <v>40</v>
      </c>
    </row>
    <row r="41" spans="1:11">
      <c r="A41" s="2" t="s">
        <v>94</v>
      </c>
      <c r="B41" s="9">
        <f t="array" ref="B41">IFERROR(INT(AVERAGE(IF(($A$29:$A$36=$A41)*($F$29:$F$36&gt;=B$39)*($F$29:$F$36&lt;B$40)*($E$29:$E$36&lt;&gt;MAX(($A$29:$A$36=$A41)*$E$29:$E$36)),$E$29:$E$36))),"")</f>
        <v>64</v>
      </c>
      <c r="C41" s="9">
        <f t="array" ref="C41">IFERROR(INT(AVERAGE(IF(($A$29:$A$36=$A41)*($F$29:$F$36&gt;=C$39)*($F$29:$F$36&lt;C$40)*($E$29:$E$36&lt;&gt;MAX(($A$29:$A$36=$A41)*$E$29:$E$36)),$E$29:$E$36))),"")</f>
        <v>70</v>
      </c>
    </row>
    <row r="42" spans="1:11">
      <c r="A42" s="2" t="s">
        <v>97</v>
      </c>
      <c r="B42" s="9">
        <f t="array" ref="B42">IFERROR(INT(AVERAGE(IF(($A$29:$A$36=$A42)*($F$29:$F$36&gt;=B$39)*($F$29:$F$36&lt;B$40)*($E$29:$E$36&lt;&gt;MAX(($A$29:$A$36=$A42)*$E$29:$E$36)),$E$29:$E$36))),"")</f>
        <v>78</v>
      </c>
      <c r="C42" s="9">
        <f t="array" ref="C42">IFERROR(INT(AVERAGE(IF(($A$29:$A$36=$A42)*($F$29:$F$36&gt;=C$39)*($F$29:$F$36&lt;C$40)*($E$29:$E$36&lt;&gt;MAX(($A$29:$A$36=$A42)*$E$29:$E$36)),$E$29:$E$36))),"")</f>
        <v>60</v>
      </c>
    </row>
    <row r="43" spans="1:11">
      <c r="A43" s="2" t="s">
        <v>100</v>
      </c>
      <c r="B43" s="9" t="str">
        <f t="array" ref="B43">IFERROR(INT(AVERAGE(IF(($A$29:$A$36=$A43)*($F$29:$F$36&gt;=B$39)*($F$29:$F$36&lt;B$40)*($E$29:$E$36&lt;&gt;MAX(($A$29:$A$36=$A43)*$E$29:$E$36)),$E$29:$E$36))),"")</f>
        <v/>
      </c>
      <c r="C43" s="9">
        <f t="array" ref="C43">IFERROR(INT(AVERAGE(IF(($A$29:$A$36=$A43)*($F$29:$F$36&gt;=C$39)*($F$29:$F$36&lt;C$40)*($E$29:$E$36&lt;&gt;MAX(($A$29:$A$36=$A43)*$E$29:$E$36)),$E$29:$E$36))),"")</f>
        <v>59</v>
      </c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A5" sqref="A5"/>
    </sheetView>
  </sheetViews>
  <sheetFormatPr defaultRowHeight="16.5"/>
  <cols>
    <col min="1" max="1" width="12.5" bestFit="1" customWidth="1"/>
    <col min="2" max="5" width="12.75" bestFit="1" customWidth="1"/>
    <col min="6" max="7" width="10.75" bestFit="1" customWidth="1"/>
  </cols>
  <sheetData>
    <row r="3" spans="1:4">
      <c r="A3" s="35" t="s">
        <v>0</v>
      </c>
      <c r="B3" t="s" vm="1">
        <v>167</v>
      </c>
    </row>
    <row r="5" spans="1:4">
      <c r="A5" s="35" t="s">
        <v>178</v>
      </c>
      <c r="B5" s="35" t="s">
        <v>176</v>
      </c>
    </row>
    <row r="6" spans="1:4">
      <c r="A6" s="35" t="s">
        <v>177</v>
      </c>
      <c r="B6" t="s">
        <v>173</v>
      </c>
      <c r="C6" t="s">
        <v>174</v>
      </c>
      <c r="D6" t="s">
        <v>175</v>
      </c>
    </row>
    <row r="7" spans="1:4">
      <c r="A7" t="s">
        <v>168</v>
      </c>
      <c r="B7" s="36">
        <v>1388900</v>
      </c>
      <c r="C7" s="36">
        <v>2768100</v>
      </c>
      <c r="D7" s="36"/>
    </row>
    <row r="8" spans="1:4">
      <c r="A8" t="s">
        <v>169</v>
      </c>
      <c r="B8" s="36">
        <v>1793700</v>
      </c>
      <c r="C8" s="36">
        <v>2871300</v>
      </c>
      <c r="D8" s="36">
        <v>2303300</v>
      </c>
    </row>
    <row r="9" spans="1:4">
      <c r="A9" t="s">
        <v>170</v>
      </c>
      <c r="B9" s="36">
        <v>1533860</v>
      </c>
      <c r="C9" s="36">
        <v>2871300</v>
      </c>
      <c r="D9" s="36">
        <v>2373300</v>
      </c>
    </row>
    <row r="10" spans="1:4">
      <c r="A10" t="s">
        <v>171</v>
      </c>
      <c r="B10" s="36">
        <v>1533833.3333333333</v>
      </c>
      <c r="C10" s="36">
        <v>2845500</v>
      </c>
      <c r="D10" s="36">
        <v>2088500</v>
      </c>
    </row>
    <row r="11" spans="1:4">
      <c r="A11" t="s">
        <v>172</v>
      </c>
      <c r="B11" s="36">
        <v>1545340</v>
      </c>
      <c r="C11" s="36">
        <v>2854100</v>
      </c>
      <c r="D11" s="36">
        <v>2245380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00084-488F-4E52-B44E-8878B3874027}">
  <sheetPr codeName="Sheet9">
    <outlinePr summaryBelow="0"/>
  </sheetPr>
  <dimension ref="B1:F13"/>
  <sheetViews>
    <sheetView showGridLines="0" workbookViewId="0"/>
  </sheetViews>
  <sheetFormatPr defaultRowHeight="16.5" outlineLevelRow="1" outlineLevelCol="1"/>
  <cols>
    <col min="3" max="3" width="5.375" bestFit="1" customWidth="1"/>
    <col min="4" max="6" width="9.625" bestFit="1" customWidth="1" outlineLevel="1"/>
  </cols>
  <sheetData>
    <row r="1" spans="2:6" ht="17.25" thickBot="1"/>
    <row r="2" spans="2:6">
      <c r="B2" s="41" t="s">
        <v>186</v>
      </c>
      <c r="C2" s="42"/>
      <c r="D2" s="48"/>
      <c r="E2" s="48"/>
      <c r="F2" s="48"/>
    </row>
    <row r="3" spans="2:6" collapsed="1">
      <c r="B3" s="40"/>
      <c r="C3" s="40"/>
      <c r="D3" s="49" t="s">
        <v>188</v>
      </c>
      <c r="E3" s="49" t="s">
        <v>183</v>
      </c>
      <c r="F3" s="49" t="s">
        <v>185</v>
      </c>
    </row>
    <row r="4" spans="2:6" ht="54" hidden="1" outlineLevel="1">
      <c r="B4" s="44"/>
      <c r="C4" s="44"/>
      <c r="D4" s="37"/>
      <c r="E4" s="51" t="s">
        <v>184</v>
      </c>
      <c r="F4" s="51" t="s">
        <v>184</v>
      </c>
    </row>
    <row r="5" spans="2:6">
      <c r="B5" s="45" t="s">
        <v>187</v>
      </c>
      <c r="C5" s="46"/>
      <c r="D5" s="43"/>
      <c r="E5" s="43"/>
      <c r="F5" s="43"/>
    </row>
    <row r="6" spans="2:6" outlineLevel="1">
      <c r="B6" s="44"/>
      <c r="C6" s="44" t="s">
        <v>179</v>
      </c>
      <c r="D6" s="38">
        <v>2300</v>
      </c>
      <c r="E6" s="50">
        <v>2500</v>
      </c>
      <c r="F6" s="50">
        <v>2100</v>
      </c>
    </row>
    <row r="7" spans="2:6" outlineLevel="1">
      <c r="B7" s="44"/>
      <c r="C7" s="44" t="s">
        <v>180</v>
      </c>
      <c r="D7" s="38">
        <v>1800</v>
      </c>
      <c r="E7" s="50">
        <v>2000</v>
      </c>
      <c r="F7" s="50">
        <v>1600</v>
      </c>
    </row>
    <row r="8" spans="2:6">
      <c r="B8" s="45" t="s">
        <v>189</v>
      </c>
      <c r="C8" s="46"/>
      <c r="D8" s="43"/>
      <c r="E8" s="43"/>
      <c r="F8" s="43"/>
    </row>
    <row r="9" spans="2:6" outlineLevel="1">
      <c r="B9" s="44"/>
      <c r="C9" s="44" t="s">
        <v>181</v>
      </c>
      <c r="D9" s="38">
        <v>18000</v>
      </c>
      <c r="E9" s="38">
        <v>20000</v>
      </c>
      <c r="F9" s="38">
        <v>16000</v>
      </c>
    </row>
    <row r="10" spans="2:6" ht="17.25" outlineLevel="1" thickBot="1">
      <c r="B10" s="47"/>
      <c r="C10" s="47" t="s">
        <v>182</v>
      </c>
      <c r="D10" s="39">
        <v>34500</v>
      </c>
      <c r="E10" s="39">
        <v>37500</v>
      </c>
      <c r="F10" s="39">
        <v>31500</v>
      </c>
    </row>
    <row r="11" spans="2:6">
      <c r="B11" t="s">
        <v>190</v>
      </c>
    </row>
    <row r="12" spans="2:6">
      <c r="B12" t="s">
        <v>191</v>
      </c>
    </row>
    <row r="13" spans="2:6">
      <c r="B13" t="s">
        <v>192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F3" sqref="F3 F4 F5 F6 F7 F8 F9 F10 F11 F12"/>
    </sheetView>
  </sheetViews>
  <sheetFormatPr defaultRowHeight="16.5"/>
  <cols>
    <col min="1" max="1" width="2" customWidth="1"/>
    <col min="2" max="2" width="11.125" bestFit="1" customWidth="1"/>
    <col min="4" max="5" width="9.125" customWidth="1"/>
    <col min="7" max="7" width="3.5" customWidth="1"/>
    <col min="9" max="9" width="10.875" bestFit="1" customWidth="1"/>
  </cols>
  <sheetData>
    <row r="1" spans="1:9">
      <c r="A1" s="11"/>
      <c r="B1" s="11" t="s">
        <v>121</v>
      </c>
      <c r="C1" s="34" t="s">
        <v>122</v>
      </c>
      <c r="D1" s="34"/>
      <c r="E1" s="34"/>
      <c r="F1" s="34"/>
      <c r="G1" s="11"/>
      <c r="H1" s="34" t="s">
        <v>116</v>
      </c>
      <c r="I1" s="34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0" sqref="F3:F4">
    <scenario name="단가 증가" locked="1" count="2" user="Windows User" comment="만든 사람 Windows User 날짜 2025-04-06">
      <inputCells r="I3" val="2500" numFmtId="41"/>
      <inputCells r="I4" val="2000" numFmtId="41"/>
    </scenario>
    <scenario name="단가 감소" locked="1" count="2" user="Windows User" comment="만든 사람 Windows User 날짜 2025-04-06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workbookViewId="0">
      <selection activeCell="I18" sqref="I18"/>
    </sheetView>
  </sheetViews>
  <sheetFormatPr defaultRowHeight="16.5"/>
  <cols>
    <col min="2" max="2" width="10.125" customWidth="1"/>
    <col min="3" max="3" width="7.125" bestFit="1" customWidth="1"/>
    <col min="4" max="4" width="14.375" customWidth="1"/>
    <col min="5" max="5" width="12.375" customWidth="1"/>
    <col min="6" max="6" width="11.125" customWidth="1"/>
  </cols>
  <sheetData>
    <row r="1" spans="1:6">
      <c r="B1" s="16" t="s">
        <v>128</v>
      </c>
    </row>
    <row r="2" spans="1:6" ht="17.25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7.25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I11" sqref="I11"/>
    </sheetView>
  </sheetViews>
  <sheetFormatPr defaultRowHeight="16.5"/>
  <cols>
    <col min="1" max="1" width="2.875" customWidth="1"/>
    <col min="5" max="5" width="12.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25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25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25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25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25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25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25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25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25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25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25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25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25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25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25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/>
  </sheetViews>
  <sheetFormatPr defaultRowHeight="16.5"/>
  <sheetData>
    <row r="1" spans="1:7" ht="19.5">
      <c r="A1" s="26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A8" t="s">
        <v>158</v>
      </c>
      <c r="B8" t="s">
        <v>159</v>
      </c>
      <c r="C8" t="s">
        <v>193</v>
      </c>
      <c r="D8" t="s">
        <v>151</v>
      </c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28575</xdr:colOff>
                <xdr:row>0</xdr:row>
                <xdr:rowOff>95250</xdr:rowOff>
              </from>
              <to>
                <xdr:col>4</xdr:col>
                <xdr:colOff>542925</xdr:colOff>
                <xdr:row>1</xdr:row>
                <xdr:rowOff>200025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Noh hyeon gi</cp:lastModifiedBy>
  <cp:lastPrinted>2025-04-06T09:10:48Z</cp:lastPrinted>
  <dcterms:created xsi:type="dcterms:W3CDTF">2023-05-12T01:27:33Z</dcterms:created>
  <dcterms:modified xsi:type="dcterms:W3CDTF">2025-04-06T10:30:09Z</dcterms:modified>
</cp:coreProperties>
</file>