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기본서_컴활1급실기\01 엑셀\04 실전모의고사\"/>
    </mc:Choice>
  </mc:AlternateContent>
  <xr:revisionPtr revIDLastSave="0" documentId="13_ncr:1_{3F706146-02D7-4B98-BA43-5743257A47DE}" xr6:coauthVersionLast="47" xr6:coauthVersionMax="47" xr10:uidLastSave="{00000000-0000-0000-0000-000000000000}"/>
  <bookViews>
    <workbookView xWindow="-120" yWindow="-120" windowWidth="29040" windowHeight="15720" activeTab="7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" l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E4" i="6"/>
  <c r="E5" i="6"/>
  <c r="E6" i="6"/>
  <c r="E7" i="6"/>
  <c r="E8" i="6"/>
  <c r="E9" i="6"/>
  <c r="E10" i="6"/>
  <c r="E11" i="6"/>
  <c r="E12" i="6"/>
  <c r="E13" i="6"/>
</calcChain>
</file>

<file path=xl/sharedStrings.xml><?xml version="1.0" encoding="utf-8"?>
<sst xmlns="http://schemas.openxmlformats.org/spreadsheetml/2006/main" count="416" uniqueCount="202">
  <si>
    <t>고객번호</t>
  </si>
  <si>
    <t>이름</t>
  </si>
  <si>
    <t>성별</t>
  </si>
  <si>
    <t>지역</t>
  </si>
  <si>
    <t>최종주문일</t>
  </si>
  <si>
    <t>1월 구매실적</t>
  </si>
  <si>
    <t>2월 구매실적</t>
  </si>
  <si>
    <t>3월 구매실적</t>
  </si>
  <si>
    <t>PR-002</t>
  </si>
  <si>
    <t>김한응</t>
  </si>
  <si>
    <t>남</t>
  </si>
  <si>
    <t>강북</t>
  </si>
  <si>
    <t>NO-002</t>
  </si>
  <si>
    <t>김태정</t>
  </si>
  <si>
    <t>여</t>
  </si>
  <si>
    <t>중랑</t>
  </si>
  <si>
    <t>NO-007</t>
  </si>
  <si>
    <t>황선철</t>
  </si>
  <si>
    <t>노원</t>
  </si>
  <si>
    <t>NO-016</t>
  </si>
  <si>
    <t>이만수</t>
  </si>
  <si>
    <t>NO-015</t>
  </si>
  <si>
    <t>이봉삼</t>
  </si>
  <si>
    <t>NO-005</t>
  </si>
  <si>
    <t>이원섭</t>
  </si>
  <si>
    <t>NO-009</t>
  </si>
  <si>
    <t>김주희</t>
  </si>
  <si>
    <t>NO-003</t>
  </si>
  <si>
    <t>김환식</t>
  </si>
  <si>
    <t>PR-016</t>
  </si>
  <si>
    <t>강흥석</t>
  </si>
  <si>
    <t>도봉</t>
  </si>
  <si>
    <t>NO-008</t>
  </si>
  <si>
    <t>방극준</t>
  </si>
  <si>
    <t>NO-004</t>
  </si>
  <si>
    <t>안은민</t>
  </si>
  <si>
    <t>NO-010</t>
  </si>
  <si>
    <t>이영희</t>
  </si>
  <si>
    <t>NO-012</t>
  </si>
  <si>
    <t>이형태</t>
  </si>
  <si>
    <t>NO-011</t>
  </si>
  <si>
    <t>홍길동</t>
  </si>
  <si>
    <t>NO-001</t>
  </si>
  <si>
    <t>이정은</t>
  </si>
  <si>
    <t>SP-005</t>
  </si>
  <si>
    <t>이지영</t>
  </si>
  <si>
    <t>SP-002</t>
  </si>
  <si>
    <t>정하영</t>
  </si>
  <si>
    <t>SP-014</t>
  </si>
  <si>
    <t>하인화</t>
  </si>
  <si>
    <t>성명</t>
  </si>
  <si>
    <t>근무팀</t>
  </si>
  <si>
    <t>직위</t>
  </si>
  <si>
    <t>기본급</t>
  </si>
  <si>
    <t>식대</t>
  </si>
  <si>
    <t>교통비</t>
  </si>
  <si>
    <t>차량보조금</t>
  </si>
  <si>
    <t>급여 총액</t>
  </si>
  <si>
    <t>김용철</t>
  </si>
  <si>
    <t>총무팀</t>
  </si>
  <si>
    <t>과장</t>
  </si>
  <si>
    <t>정용기</t>
  </si>
  <si>
    <t>대리</t>
  </si>
  <si>
    <t>허선도</t>
  </si>
  <si>
    <t>박정우</t>
  </si>
  <si>
    <t>영업팀</t>
  </si>
  <si>
    <t>정창욱</t>
  </si>
  <si>
    <t>김동구</t>
  </si>
  <si>
    <t>조용길</t>
  </si>
  <si>
    <t>R/D팀</t>
  </si>
  <si>
    <t>노준조</t>
  </si>
  <si>
    <t>부장</t>
  </si>
  <si>
    <t>김사현</t>
  </si>
  <si>
    <t>김정우</t>
  </si>
  <si>
    <t>김지훈</t>
  </si>
  <si>
    <t>정노천</t>
  </si>
  <si>
    <t>이홍기</t>
  </si>
  <si>
    <t>황채명</t>
  </si>
  <si>
    <t>신종갑</t>
  </si>
  <si>
    <t>사원</t>
  </si>
  <si>
    <t>남동수</t>
  </si>
  <si>
    <t>박찬석</t>
  </si>
  <si>
    <t>기술팀</t>
  </si>
  <si>
    <t>김인철</t>
  </si>
  <si>
    <t>김종진</t>
  </si>
  <si>
    <t>박이호</t>
  </si>
  <si>
    <t>박한식</t>
  </si>
  <si>
    <t>강애연</t>
  </si>
  <si>
    <t>차장</t>
  </si>
  <si>
    <t>유상재</t>
  </si>
  <si>
    <t>오문규</t>
  </si>
  <si>
    <t>김재웅</t>
  </si>
  <si>
    <t>오진영</t>
  </si>
  <si>
    <t>김규한</t>
  </si>
  <si>
    <t>박득우</t>
  </si>
  <si>
    <t>안석준</t>
  </si>
  <si>
    <t>김용곤</t>
  </si>
  <si>
    <t>강충기</t>
  </si>
  <si>
    <t>강상일</t>
  </si>
  <si>
    <t>이수영</t>
  </si>
  <si>
    <t>김수정</t>
  </si>
  <si>
    <t>박중태</t>
  </si>
  <si>
    <t>신점기</t>
  </si>
  <si>
    <t>박한얼</t>
  </si>
  <si>
    <t>홍종현</t>
  </si>
  <si>
    <t>이유석</t>
  </si>
  <si>
    <t>최준호</t>
  </si>
  <si>
    <t>서지연</t>
  </si>
  <si>
    <t xml:space="preserve">한상수 </t>
  </si>
  <si>
    <t>임정호</t>
  </si>
  <si>
    <t>김병철</t>
  </si>
  <si>
    <t>이장호</t>
  </si>
  <si>
    <t>김영석</t>
  </si>
  <si>
    <t>김한나</t>
  </si>
  <si>
    <t>김호진</t>
  </si>
  <si>
    <t>윤정덕</t>
  </si>
  <si>
    <t>[표1]</t>
  </si>
  <si>
    <t>[표2]</t>
  </si>
  <si>
    <t>2/3호봉 직원수</t>
  </si>
  <si>
    <t>큰 값-평균 값</t>
  </si>
  <si>
    <t>1 호봉</t>
  </si>
  <si>
    <t>2 호봉</t>
  </si>
  <si>
    <t>3 호봉</t>
  </si>
  <si>
    <t>4 호봉</t>
  </si>
  <si>
    <t>5 호봉</t>
  </si>
  <si>
    <t>6 호봉</t>
  </si>
  <si>
    <t>[표3]</t>
  </si>
  <si>
    <t>직급</t>
  </si>
  <si>
    <t>호봉</t>
  </si>
  <si>
    <t>만기금액</t>
  </si>
  <si>
    <t>4호봉</t>
  </si>
  <si>
    <t>3호봉</t>
  </si>
  <si>
    <t>2호봉</t>
  </si>
  <si>
    <t>6호봉</t>
  </si>
  <si>
    <t>1호봉</t>
  </si>
  <si>
    <t>5호봉</t>
  </si>
  <si>
    <t>TOEIC</t>
  </si>
  <si>
    <t>컴퓨터</t>
  </si>
  <si>
    <t>교양</t>
  </si>
  <si>
    <t>전공1</t>
  </si>
  <si>
    <t>전공2</t>
  </si>
  <si>
    <t>심영보</t>
  </si>
  <si>
    <t>김준석</t>
  </si>
  <si>
    <t>박성미</t>
  </si>
  <si>
    <t>서원석</t>
  </si>
  <si>
    <t>권은영</t>
  </si>
  <si>
    <t>박종욱</t>
  </si>
  <si>
    <t>김상철</t>
  </si>
  <si>
    <t>최옥자</t>
  </si>
  <si>
    <t>한영희</t>
  </si>
  <si>
    <t>민들레</t>
  </si>
  <si>
    <t>송현우</t>
  </si>
  <si>
    <t>이욱현</t>
  </si>
  <si>
    <t>황유선</t>
  </si>
  <si>
    <t>심상섭</t>
  </si>
  <si>
    <t>[표1]</t>
    <phoneticPr fontId="1" type="noConversion"/>
  </si>
  <si>
    <t>학과</t>
    <phoneticPr fontId="1" type="noConversion"/>
  </si>
  <si>
    <t>기계설계과</t>
    <phoneticPr fontId="1" type="noConversion"/>
  </si>
  <si>
    <t>영문과</t>
    <phoneticPr fontId="1" type="noConversion"/>
  </si>
  <si>
    <t>회계과</t>
    <phoneticPr fontId="1" type="noConversion"/>
  </si>
  <si>
    <t>법학과</t>
    <phoneticPr fontId="1" type="noConversion"/>
  </si>
  <si>
    <t>미수금 현황</t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</si>
  <si>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</si>
  <si>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</si>
  <si>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</si>
  <si>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</si>
  <si>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</si>
  <si>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</si>
  <si>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</si>
  <si>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</si>
  <si>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</si>
  <si>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</si>
  <si>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</si>
  <si>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</si>
  <si>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</si>
  <si>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</si>
  <si>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</si>
  <si>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필기시험결과</t>
  </si>
  <si>
    <t>수험번호</t>
  </si>
  <si>
    <t>1과목</t>
  </si>
  <si>
    <t>2과목</t>
  </si>
  <si>
    <t>3과목</t>
  </si>
  <si>
    <t>합격여부</t>
  </si>
  <si>
    <t>J786001</t>
  </si>
  <si>
    <t>J786002</t>
  </si>
  <si>
    <t>J786003</t>
  </si>
  <si>
    <t>J786004</t>
  </si>
  <si>
    <t>J786005</t>
  </si>
  <si>
    <t>J786006</t>
  </si>
  <si>
    <t>J786007</t>
  </si>
  <si>
    <t>J786008</t>
  </si>
  <si>
    <t>J786009</t>
  </si>
  <si>
    <t>J786010</t>
  </si>
  <si>
    <t>가계부</t>
  </si>
  <si>
    <t>날짜</t>
  </si>
  <si>
    <t>구분</t>
  </si>
  <si>
    <t>내역</t>
  </si>
  <si>
    <t>금액</t>
  </si>
  <si>
    <t>수입</t>
  </si>
  <si>
    <t>급여</t>
  </si>
  <si>
    <t>지출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</si>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</sst>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0_ "/>
    <numFmt numFmtId="178" formatCode="mm&quot;월&quot;\ dd&quot;일&quot;\ aaaa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6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42" fontId="0" fillId="0" borderId="1" xfId="2" applyFont="1" applyBorder="1">
      <alignment vertical="center"/>
    </xf>
    <xf numFmtId="0" fontId="4" fillId="0" borderId="0" xfId="3" applyFont="1">
      <alignment vertical="center"/>
    </xf>
    <xf numFmtId="0" fontId="3" fillId="0" borderId="0" xfId="3">
      <alignment vertical="center"/>
    </xf>
    <xf numFmtId="0" fontId="3" fillId="0" borderId="0" xfId="3" quotePrefix="1">
      <alignment vertical="center"/>
    </xf>
    <xf numFmtId="0" fontId="3" fillId="0" borderId="1" xfId="3" applyBorder="1" applyAlignment="1">
      <alignment horizontal="center" vertical="center"/>
    </xf>
    <xf numFmtId="0" fontId="3" fillId="3" borderId="1" xfId="3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 2" xfId="3" xr:uid="{EE893DC5-08A1-43B8-BDBA-34F8D6B23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미수금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'기타작업-1'!$E$2</c:f>
              <c:strCache>
                <c:ptCount val="1"/>
                <c:pt idx="0">
                  <c:v>미수금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'기타작업-1'!$B$3:$B$9</c:f>
              <c:strCache>
                <c:ptCount val="7"/>
                <c:pt idx="0">
                  <c:v>Blue</c:v>
                </c:pt>
                <c:pt idx="1">
                  <c:v>Red300</c:v>
                </c:pt>
                <c:pt idx="2">
                  <c:v>Violet100</c:v>
                </c:pt>
                <c:pt idx="3">
                  <c:v>Red334 </c:v>
                </c:pt>
                <c:pt idx="4">
                  <c:v>Yellow </c:v>
                </c:pt>
                <c:pt idx="5">
                  <c:v>Violet550</c:v>
                </c:pt>
                <c:pt idx="6">
                  <c:v>Violet600</c:v>
                </c:pt>
              </c:strCache>
            </c:strRef>
          </c:cat>
          <c:val>
            <c:numRef>
              <c:f>'기타작업-1'!$E$3:$E$9</c:f>
              <c:numCache>
                <c:formatCode>_("₩"* #,##0_);_("₩"* \(#,##0\);_("₩"* "-"_);_(@_)</c:formatCode>
                <c:ptCount val="7"/>
                <c:pt idx="0">
                  <c:v>83720</c:v>
                </c:pt>
                <c:pt idx="1">
                  <c:v>312000</c:v>
                </c:pt>
                <c:pt idx="2">
                  <c:v>156000</c:v>
                </c:pt>
                <c:pt idx="3">
                  <c:v>45000</c:v>
                </c:pt>
                <c:pt idx="4">
                  <c:v>12000</c:v>
                </c:pt>
                <c:pt idx="5">
                  <c:v>130000</c:v>
                </c:pt>
                <c:pt idx="6">
                  <c:v>702000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8-4AE2-9376-FAE21745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336159"/>
        <c:axId val="264330879"/>
      </c:barChart>
      <c:catAx>
        <c:axId val="26433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4330879"/>
        <c:crosses val="autoZero"/>
        <c:auto val="1"/>
        <c:lblAlgn val="ctr"/>
        <c:lblOffset val="100"/>
        <c:noMultiLvlLbl val="0"/>
      </c:catAx>
      <c:valAx>
        <c:axId val="26433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433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7</xdr:col>
          <xdr:colOff>133350</xdr:colOff>
          <xdr:row>2</xdr:row>
          <xdr:rowOff>114300</xdr:rowOff>
        </xdr:to>
        <xdr:sp macro="" textlink="">
          <xdr:nvSpPr>
            <xdr:cNvPr id="2049" name="cmd가계부작성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3:J21"/>
  <sheetViews>
    <sheetView workbookViewId="0"/>
  </sheetViews>
  <sheetFormatPr defaultRowHeight="16.5" x14ac:dyDescent="0.3"/>
  <cols>
    <col min="1" max="1" width="1.75" customWidth="1"/>
    <col min="3" max="3" width="7.125" bestFit="1" customWidth="1"/>
    <col min="4" max="5" width="5.25" bestFit="1" customWidth="1"/>
    <col min="6" max="6" width="16.75" bestFit="1" customWidth="1"/>
    <col min="7" max="9" width="12.75" bestFit="1" customWidth="1"/>
    <col min="10" max="10" width="10.125" bestFit="1" customWidth="1"/>
  </cols>
  <sheetData>
    <row r="3" spans="2:10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201</v>
      </c>
    </row>
    <row r="4" spans="2:10" x14ac:dyDescent="0.3">
      <c r="B4" s="2" t="s">
        <v>8</v>
      </c>
      <c r="C4" s="2" t="s">
        <v>9</v>
      </c>
      <c r="D4" s="2" t="s">
        <v>10</v>
      </c>
      <c r="E4" s="2" t="s">
        <v>11</v>
      </c>
      <c r="F4" s="20">
        <v>45006</v>
      </c>
      <c r="G4" s="3">
        <v>135000</v>
      </c>
      <c r="H4" s="3">
        <v>55000</v>
      </c>
      <c r="I4" s="3">
        <v>135000</v>
      </c>
      <c r="J4" s="3">
        <f t="shared" ref="J4:J21" si="0">SUM(G4:I4)</f>
        <v>325000</v>
      </c>
    </row>
    <row r="5" spans="2:10" x14ac:dyDescent="0.3">
      <c r="B5" s="2" t="s">
        <v>12</v>
      </c>
      <c r="C5" s="2" t="s">
        <v>13</v>
      </c>
      <c r="D5" s="2" t="s">
        <v>14</v>
      </c>
      <c r="E5" s="2" t="s">
        <v>15</v>
      </c>
      <c r="F5" s="20">
        <v>44992</v>
      </c>
      <c r="G5" s="3">
        <v>0</v>
      </c>
      <c r="H5" s="3">
        <v>5800</v>
      </c>
      <c r="I5" s="3">
        <v>22020</v>
      </c>
      <c r="J5" s="3">
        <f t="shared" si="0"/>
        <v>27820</v>
      </c>
    </row>
    <row r="6" spans="2:10" x14ac:dyDescent="0.3">
      <c r="B6" s="2" t="s">
        <v>16</v>
      </c>
      <c r="C6" s="2" t="s">
        <v>17</v>
      </c>
      <c r="D6" s="2" t="s">
        <v>10</v>
      </c>
      <c r="E6" s="2" t="s">
        <v>18</v>
      </c>
      <c r="F6" s="20">
        <v>44938</v>
      </c>
      <c r="G6" s="3">
        <v>33250</v>
      </c>
      <c r="H6" s="3">
        <v>0</v>
      </c>
      <c r="I6" s="3">
        <v>0</v>
      </c>
      <c r="J6" s="3">
        <f t="shared" si="0"/>
        <v>33250</v>
      </c>
    </row>
    <row r="7" spans="2:10" x14ac:dyDescent="0.3">
      <c r="B7" s="2" t="s">
        <v>19</v>
      </c>
      <c r="C7" s="2" t="s">
        <v>20</v>
      </c>
      <c r="D7" s="2" t="s">
        <v>10</v>
      </c>
      <c r="E7" s="2" t="s">
        <v>15</v>
      </c>
      <c r="F7" s="20">
        <v>44979</v>
      </c>
      <c r="G7" s="3">
        <v>35320</v>
      </c>
      <c r="H7" s="3">
        <v>2020</v>
      </c>
      <c r="I7" s="3">
        <v>0</v>
      </c>
      <c r="J7" s="3">
        <f t="shared" si="0"/>
        <v>37340</v>
      </c>
    </row>
    <row r="8" spans="2:10" x14ac:dyDescent="0.3">
      <c r="B8" s="2" t="s">
        <v>21</v>
      </c>
      <c r="C8" s="2" t="s">
        <v>22</v>
      </c>
      <c r="D8" s="2" t="s">
        <v>10</v>
      </c>
      <c r="E8" s="2" t="s">
        <v>15</v>
      </c>
      <c r="F8" s="20">
        <v>44997</v>
      </c>
      <c r="G8" s="3">
        <v>35090</v>
      </c>
      <c r="H8" s="3">
        <v>21020</v>
      </c>
      <c r="I8" s="3">
        <v>2000</v>
      </c>
      <c r="J8" s="3">
        <f t="shared" si="0"/>
        <v>58110</v>
      </c>
    </row>
    <row r="9" spans="2:10" x14ac:dyDescent="0.3">
      <c r="B9" s="2" t="s">
        <v>23</v>
      </c>
      <c r="C9" s="2" t="s">
        <v>24</v>
      </c>
      <c r="D9" s="2" t="s">
        <v>10</v>
      </c>
      <c r="E9" s="2" t="s">
        <v>18</v>
      </c>
      <c r="F9" s="20">
        <v>44998</v>
      </c>
      <c r="G9" s="3">
        <v>0</v>
      </c>
      <c r="H9" s="3">
        <v>33250</v>
      </c>
      <c r="I9" s="3">
        <v>33250</v>
      </c>
      <c r="J9" s="3">
        <f t="shared" si="0"/>
        <v>66500</v>
      </c>
    </row>
    <row r="10" spans="2:10" x14ac:dyDescent="0.3">
      <c r="B10" s="2" t="s">
        <v>25</v>
      </c>
      <c r="C10" s="2" t="s">
        <v>26</v>
      </c>
      <c r="D10" s="2" t="s">
        <v>14</v>
      </c>
      <c r="E10" s="2" t="s">
        <v>11</v>
      </c>
      <c r="F10" s="20">
        <v>45000</v>
      </c>
      <c r="G10" s="3">
        <v>0</v>
      </c>
      <c r="H10" s="3">
        <v>34170</v>
      </c>
      <c r="I10" s="3">
        <v>34170</v>
      </c>
      <c r="J10" s="3">
        <f t="shared" si="0"/>
        <v>68340</v>
      </c>
    </row>
    <row r="11" spans="2:10" x14ac:dyDescent="0.3">
      <c r="B11" s="2" t="s">
        <v>27</v>
      </c>
      <c r="C11" s="2" t="s">
        <v>28</v>
      </c>
      <c r="D11" s="2" t="s">
        <v>10</v>
      </c>
      <c r="E11" s="2" t="s">
        <v>15</v>
      </c>
      <c r="F11" s="20">
        <v>44969</v>
      </c>
      <c r="G11" s="3">
        <v>32330</v>
      </c>
      <c r="H11" s="3">
        <v>38700</v>
      </c>
      <c r="I11" s="3">
        <v>0</v>
      </c>
      <c r="J11" s="3">
        <f t="shared" si="0"/>
        <v>71030</v>
      </c>
    </row>
    <row r="12" spans="2:10" x14ac:dyDescent="0.3">
      <c r="B12" s="2" t="s">
        <v>29</v>
      </c>
      <c r="C12" s="2" t="s">
        <v>30</v>
      </c>
      <c r="D12" s="2" t="s">
        <v>10</v>
      </c>
      <c r="E12" s="2" t="s">
        <v>31</v>
      </c>
      <c r="F12" s="20">
        <v>45003</v>
      </c>
      <c r="G12" s="3">
        <v>140520</v>
      </c>
      <c r="H12" s="3">
        <v>135000</v>
      </c>
      <c r="I12" s="3">
        <v>152000</v>
      </c>
      <c r="J12" s="3">
        <f t="shared" si="0"/>
        <v>427520</v>
      </c>
    </row>
    <row r="13" spans="2:10" x14ac:dyDescent="0.3">
      <c r="B13" s="2" t="s">
        <v>32</v>
      </c>
      <c r="C13" s="2" t="s">
        <v>33</v>
      </c>
      <c r="D13" s="2" t="s">
        <v>10</v>
      </c>
      <c r="E13" s="2" t="s">
        <v>11</v>
      </c>
      <c r="F13" s="20">
        <v>45007</v>
      </c>
      <c r="G13" s="3">
        <v>33480</v>
      </c>
      <c r="H13" s="3">
        <v>33940</v>
      </c>
      <c r="I13" s="3">
        <v>33940</v>
      </c>
      <c r="J13" s="3">
        <f t="shared" si="0"/>
        <v>101360</v>
      </c>
    </row>
    <row r="14" spans="2:10" x14ac:dyDescent="0.3">
      <c r="B14" s="2" t="s">
        <v>34</v>
      </c>
      <c r="C14" s="2" t="s">
        <v>35</v>
      </c>
      <c r="D14" s="2" t="s">
        <v>10</v>
      </c>
      <c r="E14" s="2" t="s">
        <v>15</v>
      </c>
      <c r="F14" s="20">
        <v>44968</v>
      </c>
      <c r="G14" s="3">
        <v>32560</v>
      </c>
      <c r="H14" s="3">
        <v>7700</v>
      </c>
      <c r="I14" s="3">
        <v>0</v>
      </c>
      <c r="J14" s="3">
        <f t="shared" si="0"/>
        <v>40260</v>
      </c>
    </row>
    <row r="15" spans="2:10" x14ac:dyDescent="0.3">
      <c r="B15" s="2" t="s">
        <v>36</v>
      </c>
      <c r="C15" s="2" t="s">
        <v>37</v>
      </c>
      <c r="D15" s="2" t="s">
        <v>10</v>
      </c>
      <c r="E15" s="2" t="s">
        <v>11</v>
      </c>
      <c r="F15" s="20">
        <v>44976</v>
      </c>
      <c r="G15" s="3">
        <v>33940</v>
      </c>
      <c r="H15" s="3">
        <v>38700</v>
      </c>
      <c r="I15" s="3">
        <v>0</v>
      </c>
      <c r="J15" s="3">
        <f t="shared" si="0"/>
        <v>72640</v>
      </c>
    </row>
    <row r="16" spans="2:10" x14ac:dyDescent="0.3">
      <c r="B16" s="2" t="s">
        <v>38</v>
      </c>
      <c r="C16" s="2" t="s">
        <v>39</v>
      </c>
      <c r="D16" s="2" t="s">
        <v>10</v>
      </c>
      <c r="E16" s="2" t="s">
        <v>31</v>
      </c>
      <c r="F16" s="20">
        <v>44992</v>
      </c>
      <c r="G16" s="3">
        <v>58520</v>
      </c>
      <c r="H16" s="3">
        <v>52200</v>
      </c>
      <c r="I16" s="3">
        <v>25020</v>
      </c>
      <c r="J16" s="3">
        <f t="shared" si="0"/>
        <v>135740</v>
      </c>
    </row>
    <row r="17" spans="2:10" x14ac:dyDescent="0.3">
      <c r="B17" s="2" t="s">
        <v>40</v>
      </c>
      <c r="C17" s="2" t="s">
        <v>41</v>
      </c>
      <c r="D17" s="2" t="s">
        <v>10</v>
      </c>
      <c r="E17" s="2" t="s">
        <v>31</v>
      </c>
      <c r="F17" s="20">
        <v>44996</v>
      </c>
      <c r="G17" s="3">
        <v>34170</v>
      </c>
      <c r="H17" s="3">
        <v>78000</v>
      </c>
      <c r="I17" s="3">
        <v>34630</v>
      </c>
      <c r="J17" s="3">
        <f t="shared" si="0"/>
        <v>146800</v>
      </c>
    </row>
    <row r="18" spans="2:10" x14ac:dyDescent="0.3">
      <c r="B18" s="2" t="s">
        <v>42</v>
      </c>
      <c r="C18" s="2" t="s">
        <v>43</v>
      </c>
      <c r="D18" s="2" t="s">
        <v>14</v>
      </c>
      <c r="E18" s="2" t="s">
        <v>31</v>
      </c>
      <c r="F18" s="20">
        <v>45003</v>
      </c>
      <c r="G18" s="3">
        <v>0</v>
      </c>
      <c r="H18" s="3">
        <v>135000</v>
      </c>
      <c r="I18" s="3">
        <v>140520</v>
      </c>
      <c r="J18" s="3">
        <f t="shared" si="0"/>
        <v>275520</v>
      </c>
    </row>
    <row r="19" spans="2:10" x14ac:dyDescent="0.3">
      <c r="B19" s="2" t="s">
        <v>44</v>
      </c>
      <c r="C19" s="2" t="s">
        <v>45</v>
      </c>
      <c r="D19" s="2" t="s">
        <v>14</v>
      </c>
      <c r="E19" s="2" t="s">
        <v>11</v>
      </c>
      <c r="F19" s="20">
        <v>45008</v>
      </c>
      <c r="G19" s="3">
        <v>135000</v>
      </c>
      <c r="H19" s="3">
        <v>178000</v>
      </c>
      <c r="I19" s="3">
        <v>120200</v>
      </c>
      <c r="J19" s="3">
        <f t="shared" si="0"/>
        <v>433200</v>
      </c>
    </row>
    <row r="20" spans="2:10" x14ac:dyDescent="0.3">
      <c r="B20" s="2" t="s">
        <v>46</v>
      </c>
      <c r="C20" s="2" t="s">
        <v>47</v>
      </c>
      <c r="D20" s="2" t="s">
        <v>14</v>
      </c>
      <c r="E20" s="2" t="s">
        <v>18</v>
      </c>
      <c r="F20" s="20">
        <v>44997</v>
      </c>
      <c r="G20" s="3">
        <v>0</v>
      </c>
      <c r="H20" s="3">
        <v>15000</v>
      </c>
      <c r="I20" s="3">
        <v>23000</v>
      </c>
      <c r="J20" s="3">
        <f t="shared" si="0"/>
        <v>38000</v>
      </c>
    </row>
    <row r="21" spans="2:10" x14ac:dyDescent="0.3">
      <c r="B21" s="2" t="s">
        <v>48</v>
      </c>
      <c r="C21" s="2" t="s">
        <v>49</v>
      </c>
      <c r="D21" s="2" t="s">
        <v>14</v>
      </c>
      <c r="E21" s="2" t="s">
        <v>18</v>
      </c>
      <c r="F21" s="20">
        <v>44997</v>
      </c>
      <c r="G21" s="3">
        <v>12500</v>
      </c>
      <c r="H21" s="3">
        <v>5800</v>
      </c>
      <c r="I21" s="3">
        <v>22020</v>
      </c>
      <c r="J21" s="3">
        <f t="shared" si="0"/>
        <v>40320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D9C2-6DB7-4A44-8FEB-6F9DF23E43B3}">
  <sheetPr codeName="Sheet3"/>
  <dimension ref="A1:H50"/>
  <sheetViews>
    <sheetView workbookViewId="0"/>
  </sheetViews>
  <sheetFormatPr defaultRowHeight="16.5" x14ac:dyDescent="0.3"/>
  <cols>
    <col min="4" max="4" width="12.875" customWidth="1"/>
    <col min="5" max="5" width="14.625" customWidth="1"/>
    <col min="6" max="6" width="12.375" customWidth="1"/>
    <col min="7" max="7" width="13.75" customWidth="1"/>
    <col min="8" max="8" width="14.25" customWidth="1"/>
  </cols>
  <sheetData>
    <row r="1" spans="1:8" x14ac:dyDescent="0.3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57</v>
      </c>
    </row>
    <row r="2" spans="1:8" x14ac:dyDescent="0.3">
      <c r="A2" s="2" t="s">
        <v>58</v>
      </c>
      <c r="B2" s="2" t="s">
        <v>59</v>
      </c>
      <c r="C2" s="2" t="s">
        <v>60</v>
      </c>
      <c r="D2" s="4">
        <v>1743700</v>
      </c>
      <c r="E2" s="4">
        <v>100000</v>
      </c>
      <c r="F2" s="4">
        <v>0</v>
      </c>
      <c r="G2" s="4">
        <v>300000</v>
      </c>
      <c r="H2" s="4">
        <v>2143700</v>
      </c>
    </row>
    <row r="3" spans="1:8" x14ac:dyDescent="0.3">
      <c r="A3" s="2" t="s">
        <v>61</v>
      </c>
      <c r="B3" s="2" t="s">
        <v>59</v>
      </c>
      <c r="C3" s="2" t="s">
        <v>62</v>
      </c>
      <c r="D3" s="4">
        <v>1280000</v>
      </c>
      <c r="E3" s="4">
        <v>100000</v>
      </c>
      <c r="F3" s="4">
        <v>70000</v>
      </c>
      <c r="G3" s="4">
        <v>0</v>
      </c>
      <c r="H3" s="4">
        <v>1450000</v>
      </c>
    </row>
    <row r="4" spans="1:8" x14ac:dyDescent="0.3">
      <c r="A4" s="2" t="s">
        <v>63</v>
      </c>
      <c r="B4" s="2" t="s">
        <v>59</v>
      </c>
      <c r="C4" s="2" t="s">
        <v>62</v>
      </c>
      <c r="D4" s="4">
        <v>1280000</v>
      </c>
      <c r="E4" s="4">
        <v>100000</v>
      </c>
      <c r="F4" s="4">
        <v>70000</v>
      </c>
      <c r="G4" s="4">
        <v>0</v>
      </c>
      <c r="H4" s="4">
        <v>1450000</v>
      </c>
    </row>
    <row r="5" spans="1:8" x14ac:dyDescent="0.3">
      <c r="A5" s="2" t="s">
        <v>64</v>
      </c>
      <c r="B5" s="2" t="s">
        <v>65</v>
      </c>
      <c r="C5" s="2" t="s">
        <v>62</v>
      </c>
      <c r="D5" s="4">
        <v>1020000</v>
      </c>
      <c r="E5" s="4">
        <v>100000</v>
      </c>
      <c r="F5" s="4">
        <v>70000</v>
      </c>
      <c r="G5" s="4">
        <v>0</v>
      </c>
      <c r="H5" s="4">
        <v>1190000</v>
      </c>
    </row>
    <row r="6" spans="1:8" x14ac:dyDescent="0.3">
      <c r="A6" s="2" t="s">
        <v>66</v>
      </c>
      <c r="B6" s="2" t="s">
        <v>65</v>
      </c>
      <c r="C6" s="2" t="s">
        <v>60</v>
      </c>
      <c r="D6" s="4">
        <v>1793700</v>
      </c>
      <c r="E6" s="4">
        <v>100000</v>
      </c>
      <c r="F6" s="4">
        <v>0</v>
      </c>
      <c r="G6" s="4">
        <v>300000</v>
      </c>
      <c r="H6" s="4">
        <v>2193700</v>
      </c>
    </row>
    <row r="7" spans="1:8" x14ac:dyDescent="0.3">
      <c r="A7" s="2" t="s">
        <v>67</v>
      </c>
      <c r="B7" s="2" t="s">
        <v>65</v>
      </c>
      <c r="C7" s="2" t="s">
        <v>62</v>
      </c>
      <c r="D7" s="4">
        <v>1020000</v>
      </c>
      <c r="E7" s="4">
        <v>100000</v>
      </c>
      <c r="F7" s="4">
        <v>70000</v>
      </c>
      <c r="G7" s="4">
        <v>0</v>
      </c>
      <c r="H7" s="4">
        <v>1190000</v>
      </c>
    </row>
    <row r="8" spans="1:8" x14ac:dyDescent="0.3">
      <c r="A8" s="2" t="s">
        <v>68</v>
      </c>
      <c r="B8" s="2" t="s">
        <v>69</v>
      </c>
      <c r="C8" s="2" t="s">
        <v>60</v>
      </c>
      <c r="D8" s="4">
        <v>1388900</v>
      </c>
      <c r="E8" s="4">
        <v>100000</v>
      </c>
      <c r="F8" s="4">
        <v>0</v>
      </c>
      <c r="G8" s="4">
        <v>300000</v>
      </c>
      <c r="H8" s="4">
        <v>1788900</v>
      </c>
    </row>
    <row r="9" spans="1:8" x14ac:dyDescent="0.3">
      <c r="A9" s="2" t="s">
        <v>70</v>
      </c>
      <c r="B9" s="2" t="s">
        <v>69</v>
      </c>
      <c r="C9" s="2" t="s">
        <v>71</v>
      </c>
      <c r="D9" s="4">
        <v>2768100</v>
      </c>
      <c r="E9" s="4">
        <v>100000</v>
      </c>
      <c r="F9" s="4">
        <v>0</v>
      </c>
      <c r="G9" s="4">
        <v>300000</v>
      </c>
      <c r="H9" s="4">
        <v>3168100</v>
      </c>
    </row>
    <row r="10" spans="1:8" x14ac:dyDescent="0.3">
      <c r="A10" s="2" t="s">
        <v>72</v>
      </c>
      <c r="B10" s="2" t="s">
        <v>59</v>
      </c>
      <c r="C10" s="2" t="s">
        <v>60</v>
      </c>
      <c r="D10" s="4">
        <v>1428900</v>
      </c>
      <c r="E10" s="4">
        <v>100000</v>
      </c>
      <c r="F10" s="4">
        <v>0</v>
      </c>
      <c r="G10" s="4">
        <v>300000</v>
      </c>
      <c r="H10" s="4">
        <v>1828900</v>
      </c>
    </row>
    <row r="11" spans="1:8" x14ac:dyDescent="0.3">
      <c r="A11" s="2" t="s">
        <v>73</v>
      </c>
      <c r="B11" s="2" t="s">
        <v>59</v>
      </c>
      <c r="C11" s="2" t="s">
        <v>60</v>
      </c>
      <c r="D11" s="4">
        <v>1428900</v>
      </c>
      <c r="E11" s="4">
        <v>100000</v>
      </c>
      <c r="F11" s="4">
        <v>0</v>
      </c>
      <c r="G11" s="4">
        <v>300000</v>
      </c>
      <c r="H11" s="4">
        <v>1828900</v>
      </c>
    </row>
    <row r="12" spans="1:8" x14ac:dyDescent="0.3">
      <c r="A12" s="2" t="s">
        <v>74</v>
      </c>
      <c r="B12" s="2" t="s">
        <v>59</v>
      </c>
      <c r="C12" s="2" t="s">
        <v>71</v>
      </c>
      <c r="D12" s="4">
        <v>3002900</v>
      </c>
      <c r="E12" s="4">
        <v>100000</v>
      </c>
      <c r="F12" s="4">
        <v>0</v>
      </c>
      <c r="G12" s="4">
        <v>300000</v>
      </c>
      <c r="H12" s="4">
        <v>3402900</v>
      </c>
    </row>
    <row r="13" spans="1:8" x14ac:dyDescent="0.3">
      <c r="A13" s="2" t="s">
        <v>75</v>
      </c>
      <c r="B13" s="2" t="s">
        <v>65</v>
      </c>
      <c r="C13" s="2" t="s">
        <v>60</v>
      </c>
      <c r="D13" s="4">
        <v>1468900</v>
      </c>
      <c r="E13" s="4">
        <v>100000</v>
      </c>
      <c r="F13" s="4">
        <v>0</v>
      </c>
      <c r="G13" s="4">
        <v>300000</v>
      </c>
      <c r="H13" s="4">
        <v>1868900</v>
      </c>
    </row>
    <row r="14" spans="1:8" x14ac:dyDescent="0.3">
      <c r="A14" s="2" t="s">
        <v>76</v>
      </c>
      <c r="B14" s="2" t="s">
        <v>65</v>
      </c>
      <c r="C14" s="2" t="s">
        <v>60</v>
      </c>
      <c r="D14" s="4">
        <v>1468900</v>
      </c>
      <c r="E14" s="4">
        <v>100000</v>
      </c>
      <c r="F14" s="4">
        <v>0</v>
      </c>
      <c r="G14" s="4">
        <v>300000</v>
      </c>
      <c r="H14" s="4">
        <v>1868900</v>
      </c>
    </row>
    <row r="15" spans="1:8" x14ac:dyDescent="0.3">
      <c r="A15" s="2" t="s">
        <v>77</v>
      </c>
      <c r="B15" s="2" t="s">
        <v>65</v>
      </c>
      <c r="C15" s="2" t="s">
        <v>60</v>
      </c>
      <c r="D15" s="4">
        <v>1468900</v>
      </c>
      <c r="E15" s="4">
        <v>100000</v>
      </c>
      <c r="F15" s="4">
        <v>0</v>
      </c>
      <c r="G15" s="4">
        <v>300000</v>
      </c>
      <c r="H15" s="4">
        <v>1868900</v>
      </c>
    </row>
    <row r="16" spans="1:8" x14ac:dyDescent="0.3">
      <c r="A16" s="2" t="s">
        <v>78</v>
      </c>
      <c r="B16" s="2" t="s">
        <v>69</v>
      </c>
      <c r="C16" s="2" t="s">
        <v>79</v>
      </c>
      <c r="D16" s="4">
        <v>845200</v>
      </c>
      <c r="E16" s="4">
        <v>100000</v>
      </c>
      <c r="F16" s="4">
        <v>70000</v>
      </c>
      <c r="G16" s="4">
        <v>0</v>
      </c>
      <c r="H16" s="4">
        <v>1015200</v>
      </c>
    </row>
    <row r="17" spans="1:8" x14ac:dyDescent="0.3">
      <c r="A17" s="2" t="s">
        <v>80</v>
      </c>
      <c r="B17" s="2" t="s">
        <v>69</v>
      </c>
      <c r="C17" s="2" t="s">
        <v>79</v>
      </c>
      <c r="D17" s="4">
        <v>845200</v>
      </c>
      <c r="E17" s="4">
        <v>100000</v>
      </c>
      <c r="F17" s="4">
        <v>70000</v>
      </c>
      <c r="G17" s="4">
        <v>0</v>
      </c>
      <c r="H17" s="4">
        <v>1015200</v>
      </c>
    </row>
    <row r="18" spans="1:8" x14ac:dyDescent="0.3">
      <c r="A18" s="2" t="s">
        <v>81</v>
      </c>
      <c r="B18" s="2" t="s">
        <v>82</v>
      </c>
      <c r="C18" s="2" t="s">
        <v>62</v>
      </c>
      <c r="D18" s="4">
        <v>1020000</v>
      </c>
      <c r="E18" s="4">
        <v>100000</v>
      </c>
      <c r="F18" s="4">
        <v>70000</v>
      </c>
      <c r="G18" s="4">
        <v>0</v>
      </c>
      <c r="H18" s="4">
        <v>1190000</v>
      </c>
    </row>
    <row r="19" spans="1:8" x14ac:dyDescent="0.3">
      <c r="A19" s="2" t="s">
        <v>83</v>
      </c>
      <c r="B19" s="2" t="s">
        <v>82</v>
      </c>
      <c r="C19" s="2" t="s">
        <v>62</v>
      </c>
      <c r="D19" s="4">
        <v>798900</v>
      </c>
      <c r="E19" s="4">
        <v>100000</v>
      </c>
      <c r="F19" s="4">
        <v>70000</v>
      </c>
      <c r="G19" s="4">
        <v>0</v>
      </c>
      <c r="H19" s="4">
        <v>968900</v>
      </c>
    </row>
    <row r="20" spans="1:8" x14ac:dyDescent="0.3">
      <c r="A20" s="2" t="s">
        <v>84</v>
      </c>
      <c r="B20" s="2" t="s">
        <v>65</v>
      </c>
      <c r="C20" s="2" t="s">
        <v>79</v>
      </c>
      <c r="D20" s="4">
        <v>766300</v>
      </c>
      <c r="E20" s="4">
        <v>100000</v>
      </c>
      <c r="F20" s="4">
        <v>70000</v>
      </c>
      <c r="G20" s="4">
        <v>0</v>
      </c>
      <c r="H20" s="4">
        <v>936300</v>
      </c>
    </row>
    <row r="21" spans="1:8" x14ac:dyDescent="0.3">
      <c r="A21" s="2" t="s">
        <v>85</v>
      </c>
      <c r="B21" s="2" t="s">
        <v>65</v>
      </c>
      <c r="C21" s="2" t="s">
        <v>62</v>
      </c>
      <c r="D21" s="4">
        <v>1250000</v>
      </c>
      <c r="E21" s="4">
        <v>100000</v>
      </c>
      <c r="F21" s="4">
        <v>70000</v>
      </c>
      <c r="G21" s="4">
        <v>0</v>
      </c>
      <c r="H21" s="4">
        <v>1420000</v>
      </c>
    </row>
    <row r="22" spans="1:8" x14ac:dyDescent="0.3">
      <c r="A22" s="2" t="s">
        <v>86</v>
      </c>
      <c r="B22" s="2" t="s">
        <v>65</v>
      </c>
      <c r="C22" s="2" t="s">
        <v>79</v>
      </c>
      <c r="D22" s="4">
        <v>766300</v>
      </c>
      <c r="E22" s="4">
        <v>100000</v>
      </c>
      <c r="F22" s="4">
        <v>70000</v>
      </c>
      <c r="G22" s="4">
        <v>0</v>
      </c>
      <c r="H22" s="4">
        <v>936300</v>
      </c>
    </row>
    <row r="23" spans="1:8" x14ac:dyDescent="0.3">
      <c r="A23" s="2" t="s">
        <v>87</v>
      </c>
      <c r="B23" s="2" t="s">
        <v>82</v>
      </c>
      <c r="C23" s="2" t="s">
        <v>88</v>
      </c>
      <c r="D23" s="4">
        <v>2303300</v>
      </c>
      <c r="E23" s="4">
        <v>100000</v>
      </c>
      <c r="F23" s="4">
        <v>0</v>
      </c>
      <c r="G23" s="4">
        <v>300000</v>
      </c>
      <c r="H23" s="4">
        <v>2703300</v>
      </c>
    </row>
    <row r="24" spans="1:8" x14ac:dyDescent="0.3">
      <c r="A24" s="2" t="s">
        <v>89</v>
      </c>
      <c r="B24" s="2" t="s">
        <v>65</v>
      </c>
      <c r="C24" s="2" t="s">
        <v>79</v>
      </c>
      <c r="D24" s="4">
        <v>766300</v>
      </c>
      <c r="E24" s="4">
        <v>100000</v>
      </c>
      <c r="F24" s="4">
        <v>70000</v>
      </c>
      <c r="G24" s="4">
        <v>0</v>
      </c>
      <c r="H24" s="4">
        <v>936300</v>
      </c>
    </row>
    <row r="25" spans="1:8" x14ac:dyDescent="0.3">
      <c r="A25" s="2" t="s">
        <v>90</v>
      </c>
      <c r="B25" s="2" t="s">
        <v>65</v>
      </c>
      <c r="C25" s="2" t="s">
        <v>71</v>
      </c>
      <c r="D25" s="4">
        <v>2608100</v>
      </c>
      <c r="E25" s="4">
        <v>100000</v>
      </c>
      <c r="F25" s="4">
        <v>0</v>
      </c>
      <c r="G25" s="4">
        <v>300000</v>
      </c>
      <c r="H25" s="4">
        <v>3008100</v>
      </c>
    </row>
    <row r="26" spans="1:8" x14ac:dyDescent="0.3">
      <c r="A26" s="2" t="s">
        <v>91</v>
      </c>
      <c r="B26" s="2" t="s">
        <v>65</v>
      </c>
      <c r="C26" s="2" t="s">
        <v>79</v>
      </c>
      <c r="D26" s="4">
        <v>766300</v>
      </c>
      <c r="E26" s="4">
        <v>100000</v>
      </c>
      <c r="F26" s="4">
        <v>70000</v>
      </c>
      <c r="G26" s="4">
        <v>0</v>
      </c>
      <c r="H26" s="4">
        <v>936300</v>
      </c>
    </row>
    <row r="27" spans="1:8" x14ac:dyDescent="0.3">
      <c r="A27" s="2" t="s">
        <v>92</v>
      </c>
      <c r="B27" s="2" t="s">
        <v>82</v>
      </c>
      <c r="C27" s="2" t="s">
        <v>71</v>
      </c>
      <c r="D27" s="4">
        <v>2912900</v>
      </c>
      <c r="E27" s="4">
        <v>100000</v>
      </c>
      <c r="F27" s="4">
        <v>0</v>
      </c>
      <c r="G27" s="4">
        <v>300000</v>
      </c>
      <c r="H27" s="4">
        <v>3312900</v>
      </c>
    </row>
    <row r="28" spans="1:8" x14ac:dyDescent="0.3">
      <c r="A28" s="2" t="s">
        <v>93</v>
      </c>
      <c r="B28" s="2" t="s">
        <v>65</v>
      </c>
      <c r="C28" s="2" t="s">
        <v>79</v>
      </c>
      <c r="D28" s="4">
        <v>766300</v>
      </c>
      <c r="E28" s="4">
        <v>100000</v>
      </c>
      <c r="F28" s="4">
        <v>70000</v>
      </c>
      <c r="G28" s="4">
        <v>0</v>
      </c>
      <c r="H28" s="4">
        <v>936300</v>
      </c>
    </row>
    <row r="29" spans="1:8" x14ac:dyDescent="0.3">
      <c r="A29" s="2" t="s">
        <v>94</v>
      </c>
      <c r="B29" s="2" t="s">
        <v>59</v>
      </c>
      <c r="C29" s="2" t="s">
        <v>79</v>
      </c>
      <c r="D29" s="4">
        <v>673600</v>
      </c>
      <c r="E29" s="4">
        <v>100000</v>
      </c>
      <c r="F29" s="4">
        <v>70000</v>
      </c>
      <c r="G29" s="4">
        <v>0</v>
      </c>
      <c r="H29" s="4">
        <v>843600</v>
      </c>
    </row>
    <row r="30" spans="1:8" x14ac:dyDescent="0.3">
      <c r="A30" s="2" t="s">
        <v>95</v>
      </c>
      <c r="B30" s="2" t="s">
        <v>59</v>
      </c>
      <c r="C30" s="2" t="s">
        <v>62</v>
      </c>
      <c r="D30" s="4">
        <v>1020000</v>
      </c>
      <c r="E30" s="4">
        <v>100000</v>
      </c>
      <c r="F30" s="4">
        <v>70000</v>
      </c>
      <c r="G30" s="4">
        <v>0</v>
      </c>
      <c r="H30" s="4">
        <v>1190000</v>
      </c>
    </row>
    <row r="31" spans="1:8" x14ac:dyDescent="0.3">
      <c r="A31" s="2" t="s">
        <v>96</v>
      </c>
      <c r="B31" s="2" t="s">
        <v>59</v>
      </c>
      <c r="C31" s="2" t="s">
        <v>62</v>
      </c>
      <c r="D31" s="4">
        <v>1280000</v>
      </c>
      <c r="E31" s="4">
        <v>100000</v>
      </c>
      <c r="F31" s="4">
        <v>70000</v>
      </c>
      <c r="G31" s="4">
        <v>0</v>
      </c>
      <c r="H31" s="4">
        <v>1450000</v>
      </c>
    </row>
    <row r="32" spans="1:8" x14ac:dyDescent="0.3">
      <c r="A32" s="2" t="s">
        <v>97</v>
      </c>
      <c r="B32" s="2" t="s">
        <v>59</v>
      </c>
      <c r="C32" s="2" t="s">
        <v>62</v>
      </c>
      <c r="D32" s="4">
        <v>798900</v>
      </c>
      <c r="E32" s="4">
        <v>100000</v>
      </c>
      <c r="F32" s="4">
        <v>70000</v>
      </c>
      <c r="G32" s="4">
        <v>0</v>
      </c>
      <c r="H32" s="4">
        <v>968900</v>
      </c>
    </row>
    <row r="33" spans="1:8" x14ac:dyDescent="0.3">
      <c r="A33" s="2" t="s">
        <v>98</v>
      </c>
      <c r="B33" s="2" t="s">
        <v>59</v>
      </c>
      <c r="C33" s="2" t="s">
        <v>62</v>
      </c>
      <c r="D33" s="4">
        <v>1280000</v>
      </c>
      <c r="E33" s="4">
        <v>100000</v>
      </c>
      <c r="F33" s="4">
        <v>70000</v>
      </c>
      <c r="G33" s="4">
        <v>0</v>
      </c>
      <c r="H33" s="4">
        <v>1450000</v>
      </c>
    </row>
    <row r="34" spans="1:8" x14ac:dyDescent="0.3">
      <c r="A34" s="2" t="s">
        <v>99</v>
      </c>
      <c r="B34" s="2" t="s">
        <v>59</v>
      </c>
      <c r="C34" s="2" t="s">
        <v>79</v>
      </c>
      <c r="D34" s="4">
        <v>653500</v>
      </c>
      <c r="E34" s="4">
        <v>100000</v>
      </c>
      <c r="F34" s="4">
        <v>70000</v>
      </c>
      <c r="G34" s="4">
        <v>0</v>
      </c>
      <c r="H34" s="4">
        <v>823500</v>
      </c>
    </row>
    <row r="35" spans="1:8" x14ac:dyDescent="0.3">
      <c r="A35" s="2" t="s">
        <v>100</v>
      </c>
      <c r="B35" s="2" t="s">
        <v>59</v>
      </c>
      <c r="C35" s="2" t="s">
        <v>71</v>
      </c>
      <c r="D35" s="4">
        <v>2688100</v>
      </c>
      <c r="E35" s="4">
        <v>100000</v>
      </c>
      <c r="F35" s="4">
        <v>0</v>
      </c>
      <c r="G35" s="4">
        <v>300000</v>
      </c>
      <c r="H35" s="4">
        <v>3088100</v>
      </c>
    </row>
    <row r="36" spans="1:8" x14ac:dyDescent="0.3">
      <c r="A36" s="2" t="s">
        <v>101</v>
      </c>
      <c r="B36" s="2" t="s">
        <v>65</v>
      </c>
      <c r="C36" s="2" t="s">
        <v>88</v>
      </c>
      <c r="D36" s="4">
        <v>2373300</v>
      </c>
      <c r="E36" s="4">
        <v>100000</v>
      </c>
      <c r="F36" s="4">
        <v>0</v>
      </c>
      <c r="G36" s="4">
        <v>300000</v>
      </c>
      <c r="H36" s="4">
        <v>2773300</v>
      </c>
    </row>
    <row r="37" spans="1:8" x14ac:dyDescent="0.3">
      <c r="A37" s="2" t="s">
        <v>102</v>
      </c>
      <c r="B37" s="2" t="s">
        <v>59</v>
      </c>
      <c r="C37" s="2" t="s">
        <v>79</v>
      </c>
      <c r="D37" s="4">
        <v>653500</v>
      </c>
      <c r="E37" s="4">
        <v>100000</v>
      </c>
      <c r="F37" s="4">
        <v>70000</v>
      </c>
      <c r="G37" s="4">
        <v>0</v>
      </c>
      <c r="H37" s="4">
        <v>823500</v>
      </c>
    </row>
    <row r="38" spans="1:8" x14ac:dyDescent="0.3">
      <c r="A38" s="2" t="s">
        <v>103</v>
      </c>
      <c r="B38" s="2" t="s">
        <v>59</v>
      </c>
      <c r="C38" s="2" t="s">
        <v>79</v>
      </c>
      <c r="D38" s="4">
        <v>653500</v>
      </c>
      <c r="E38" s="4">
        <v>100000</v>
      </c>
      <c r="F38" s="4">
        <v>70000</v>
      </c>
      <c r="G38" s="4">
        <v>0</v>
      </c>
      <c r="H38" s="4">
        <v>823500</v>
      </c>
    </row>
    <row r="39" spans="1:8" x14ac:dyDescent="0.3">
      <c r="A39" s="2" t="s">
        <v>104</v>
      </c>
      <c r="B39" s="2" t="s">
        <v>65</v>
      </c>
      <c r="C39" s="2" t="s">
        <v>71</v>
      </c>
      <c r="D39" s="4">
        <v>3002900</v>
      </c>
      <c r="E39" s="4">
        <v>100000</v>
      </c>
      <c r="F39" s="4">
        <v>0</v>
      </c>
      <c r="G39" s="4">
        <v>300000</v>
      </c>
      <c r="H39" s="4">
        <v>3402900</v>
      </c>
    </row>
    <row r="40" spans="1:8" x14ac:dyDescent="0.3">
      <c r="A40" s="2" t="s">
        <v>105</v>
      </c>
      <c r="B40" s="2" t="s">
        <v>59</v>
      </c>
      <c r="C40" s="2" t="s">
        <v>79</v>
      </c>
      <c r="D40" s="4">
        <v>653500</v>
      </c>
      <c r="E40" s="4">
        <v>100000</v>
      </c>
      <c r="F40" s="4">
        <v>70000</v>
      </c>
      <c r="G40" s="4">
        <v>0</v>
      </c>
      <c r="H40" s="4">
        <v>823500</v>
      </c>
    </row>
    <row r="41" spans="1:8" x14ac:dyDescent="0.3">
      <c r="A41" s="2" t="s">
        <v>106</v>
      </c>
      <c r="B41" s="2" t="s">
        <v>59</v>
      </c>
      <c r="C41" s="2" t="s">
        <v>88</v>
      </c>
      <c r="D41" s="4">
        <v>2058500</v>
      </c>
      <c r="E41" s="4">
        <v>100000</v>
      </c>
      <c r="F41" s="4">
        <v>0</v>
      </c>
      <c r="G41" s="4">
        <v>300000</v>
      </c>
      <c r="H41" s="4">
        <v>2458500</v>
      </c>
    </row>
    <row r="42" spans="1:8" x14ac:dyDescent="0.3">
      <c r="A42" s="2" t="s">
        <v>107</v>
      </c>
      <c r="B42" s="2" t="s">
        <v>65</v>
      </c>
      <c r="C42" s="2" t="s">
        <v>88</v>
      </c>
      <c r="D42" s="4">
        <v>2373300</v>
      </c>
      <c r="E42" s="4">
        <v>100000</v>
      </c>
      <c r="F42" s="4">
        <v>0</v>
      </c>
      <c r="G42" s="4">
        <v>300000</v>
      </c>
      <c r="H42" s="4">
        <v>2773300</v>
      </c>
    </row>
    <row r="43" spans="1:8" x14ac:dyDescent="0.3">
      <c r="A43" s="2" t="s">
        <v>108</v>
      </c>
      <c r="B43" s="2" t="s">
        <v>59</v>
      </c>
      <c r="C43" s="2" t="s">
        <v>79</v>
      </c>
      <c r="D43" s="4">
        <v>653500</v>
      </c>
      <c r="E43" s="4">
        <v>100000</v>
      </c>
      <c r="F43" s="4">
        <v>70000</v>
      </c>
      <c r="G43" s="4">
        <v>0</v>
      </c>
      <c r="H43" s="4">
        <v>823500</v>
      </c>
    </row>
    <row r="44" spans="1:8" x14ac:dyDescent="0.3">
      <c r="A44" s="2" t="s">
        <v>109</v>
      </c>
      <c r="B44" s="2" t="s">
        <v>82</v>
      </c>
      <c r="C44" s="2" t="s">
        <v>71</v>
      </c>
      <c r="D44" s="4">
        <v>2608100</v>
      </c>
      <c r="E44" s="4">
        <v>100000</v>
      </c>
      <c r="F44" s="4">
        <v>0</v>
      </c>
      <c r="G44" s="4">
        <v>300000</v>
      </c>
      <c r="H44" s="4">
        <v>3008100</v>
      </c>
    </row>
    <row r="45" spans="1:8" x14ac:dyDescent="0.3">
      <c r="A45" s="2" t="s">
        <v>110</v>
      </c>
      <c r="B45" s="2" t="s">
        <v>82</v>
      </c>
      <c r="C45" s="2" t="s">
        <v>79</v>
      </c>
      <c r="D45" s="4">
        <v>633400</v>
      </c>
      <c r="E45" s="4">
        <v>100000</v>
      </c>
      <c r="F45" s="4">
        <v>70000</v>
      </c>
      <c r="G45" s="4">
        <v>0</v>
      </c>
      <c r="H45" s="4">
        <v>803400</v>
      </c>
    </row>
    <row r="46" spans="1:8" x14ac:dyDescent="0.3">
      <c r="A46" s="2" t="s">
        <v>111</v>
      </c>
      <c r="B46" s="2" t="s">
        <v>82</v>
      </c>
      <c r="C46" s="2" t="s">
        <v>62</v>
      </c>
      <c r="D46" s="4">
        <v>1250000</v>
      </c>
      <c r="E46" s="4">
        <v>100000</v>
      </c>
      <c r="F46" s="4">
        <v>70000</v>
      </c>
      <c r="G46" s="4">
        <v>0</v>
      </c>
      <c r="H46" s="4">
        <v>1420000</v>
      </c>
    </row>
    <row r="47" spans="1:8" x14ac:dyDescent="0.3">
      <c r="A47" s="2" t="s">
        <v>112</v>
      </c>
      <c r="B47" s="2" t="s">
        <v>82</v>
      </c>
      <c r="C47" s="2" t="s">
        <v>62</v>
      </c>
      <c r="D47" s="4">
        <v>1250000</v>
      </c>
      <c r="E47" s="4">
        <v>100000</v>
      </c>
      <c r="F47" s="4">
        <v>70000</v>
      </c>
      <c r="G47" s="4">
        <v>0</v>
      </c>
      <c r="H47" s="4">
        <v>1420000</v>
      </c>
    </row>
    <row r="48" spans="1:8" x14ac:dyDescent="0.3">
      <c r="A48" s="2" t="s">
        <v>113</v>
      </c>
      <c r="B48" s="2" t="s">
        <v>82</v>
      </c>
      <c r="C48" s="2" t="s">
        <v>60</v>
      </c>
      <c r="D48" s="4">
        <v>1793700</v>
      </c>
      <c r="E48" s="4">
        <v>100000</v>
      </c>
      <c r="F48" s="4">
        <v>0</v>
      </c>
      <c r="G48" s="4">
        <v>300000</v>
      </c>
      <c r="H48" s="4">
        <v>2193700</v>
      </c>
    </row>
    <row r="49" spans="1:8" x14ac:dyDescent="0.3">
      <c r="A49" s="2" t="s">
        <v>114</v>
      </c>
      <c r="B49" s="2" t="s">
        <v>82</v>
      </c>
      <c r="C49" s="2" t="s">
        <v>71</v>
      </c>
      <c r="D49" s="4">
        <v>3092900</v>
      </c>
      <c r="E49" s="4">
        <v>100000</v>
      </c>
      <c r="F49" s="4">
        <v>0</v>
      </c>
      <c r="G49" s="4">
        <v>300000</v>
      </c>
      <c r="H49" s="4">
        <v>3492900</v>
      </c>
    </row>
    <row r="50" spans="1:8" x14ac:dyDescent="0.3">
      <c r="A50" s="2" t="s">
        <v>115</v>
      </c>
      <c r="B50" s="2" t="s">
        <v>82</v>
      </c>
      <c r="C50" s="2" t="s">
        <v>62</v>
      </c>
      <c r="D50" s="4">
        <v>1250000</v>
      </c>
      <c r="E50" s="4">
        <v>100000</v>
      </c>
      <c r="F50" s="4">
        <v>70000</v>
      </c>
      <c r="G50" s="4">
        <v>0</v>
      </c>
      <c r="H50" s="4">
        <v>1420000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K27"/>
  <sheetViews>
    <sheetView workbookViewId="0"/>
  </sheetViews>
  <sheetFormatPr defaultRowHeight="16.5" x14ac:dyDescent="0.3"/>
  <cols>
    <col min="2" max="2" width="14.75" bestFit="1" customWidth="1"/>
    <col min="3" max="3" width="13.125" bestFit="1" customWidth="1"/>
    <col min="4" max="4" width="5.25" bestFit="1" customWidth="1"/>
    <col min="5" max="5" width="6.875" bestFit="1" customWidth="1"/>
    <col min="6" max="6" width="10.875" bestFit="1" customWidth="1"/>
    <col min="7" max="7" width="9.5" bestFit="1" customWidth="1"/>
    <col min="8" max="8" width="11" bestFit="1" customWidth="1"/>
    <col min="9" max="9" width="11.25" bestFit="1" customWidth="1"/>
    <col min="10" max="10" width="10.875" bestFit="1" customWidth="1"/>
    <col min="11" max="11" width="11.75" bestFit="1" customWidth="1"/>
  </cols>
  <sheetData>
    <row r="1" spans="1:11" x14ac:dyDescent="0.3">
      <c r="A1" t="s">
        <v>116</v>
      </c>
      <c r="E1" t="s">
        <v>117</v>
      </c>
      <c r="F1" t="s">
        <v>53</v>
      </c>
    </row>
    <row r="2" spans="1:11" x14ac:dyDescent="0.3">
      <c r="A2" s="5" t="s">
        <v>51</v>
      </c>
      <c r="B2" s="1" t="s">
        <v>118</v>
      </c>
      <c r="C2" s="1" t="s">
        <v>119</v>
      </c>
      <c r="E2" s="5"/>
      <c r="F2" s="5" t="s">
        <v>79</v>
      </c>
      <c r="G2" s="5" t="s">
        <v>62</v>
      </c>
      <c r="H2" s="5" t="s">
        <v>60</v>
      </c>
      <c r="I2" s="5" t="s">
        <v>88</v>
      </c>
      <c r="J2" s="5" t="s">
        <v>71</v>
      </c>
    </row>
    <row r="3" spans="1:11" x14ac:dyDescent="0.3">
      <c r="A3" s="5" t="s">
        <v>59</v>
      </c>
      <c r="B3" s="5"/>
      <c r="C3" s="7"/>
      <c r="E3" s="5" t="s">
        <v>120</v>
      </c>
      <c r="F3" s="7">
        <v>633400</v>
      </c>
      <c r="G3" s="7">
        <v>766300</v>
      </c>
      <c r="H3" s="7">
        <v>989200</v>
      </c>
      <c r="I3" s="7">
        <v>1250000</v>
      </c>
      <c r="J3" s="7">
        <v>1388900</v>
      </c>
    </row>
    <row r="4" spans="1:11" x14ac:dyDescent="0.3">
      <c r="A4" s="5" t="s">
        <v>82</v>
      </c>
      <c r="B4" s="5"/>
      <c r="C4" s="7"/>
      <c r="E4" s="5" t="s">
        <v>121</v>
      </c>
      <c r="F4" s="7">
        <v>653500</v>
      </c>
      <c r="G4" s="7">
        <v>792600</v>
      </c>
      <c r="H4" s="7">
        <v>798900</v>
      </c>
      <c r="I4" s="7">
        <v>1280000</v>
      </c>
      <c r="J4" s="7">
        <v>1428900</v>
      </c>
    </row>
    <row r="5" spans="1:11" x14ac:dyDescent="0.3">
      <c r="A5" s="5" t="s">
        <v>65</v>
      </c>
      <c r="B5" s="5"/>
      <c r="C5" s="7"/>
      <c r="E5" s="5" t="s">
        <v>122</v>
      </c>
      <c r="F5" s="7">
        <v>673600</v>
      </c>
      <c r="G5" s="7">
        <v>818900</v>
      </c>
      <c r="H5" s="7">
        <v>1020000</v>
      </c>
      <c r="I5" s="7">
        <v>1310000</v>
      </c>
      <c r="J5" s="7">
        <v>1468900</v>
      </c>
    </row>
    <row r="6" spans="1:11" x14ac:dyDescent="0.3">
      <c r="E6" s="5" t="s">
        <v>123</v>
      </c>
      <c r="F6" s="7">
        <v>693700</v>
      </c>
      <c r="G6" s="7">
        <v>845200</v>
      </c>
      <c r="H6" s="7">
        <v>1342600</v>
      </c>
      <c r="I6" s="7">
        <v>1340000</v>
      </c>
      <c r="J6" s="7">
        <v>1508900</v>
      </c>
    </row>
    <row r="7" spans="1:11" x14ac:dyDescent="0.3">
      <c r="E7" s="5" t="s">
        <v>124</v>
      </c>
      <c r="F7" s="7">
        <v>713800</v>
      </c>
      <c r="G7" s="7">
        <v>871500</v>
      </c>
      <c r="H7" s="7">
        <v>1465000</v>
      </c>
      <c r="I7" s="7">
        <v>1370000</v>
      </c>
      <c r="J7" s="7">
        <v>1548900</v>
      </c>
    </row>
    <row r="8" spans="1:11" x14ac:dyDescent="0.3">
      <c r="E8" s="5" t="s">
        <v>125</v>
      </c>
      <c r="F8" s="7">
        <v>733900</v>
      </c>
      <c r="G8" s="7">
        <v>897800</v>
      </c>
      <c r="H8" s="7">
        <v>2151100</v>
      </c>
      <c r="I8" s="7">
        <v>1400000</v>
      </c>
      <c r="J8" s="7">
        <v>1588900</v>
      </c>
    </row>
    <row r="10" spans="1:11" x14ac:dyDescent="0.3">
      <c r="A10" t="s">
        <v>126</v>
      </c>
    </row>
    <row r="11" spans="1:11" x14ac:dyDescent="0.3">
      <c r="A11" s="5" t="s">
        <v>50</v>
      </c>
      <c r="B11" s="5" t="s">
        <v>51</v>
      </c>
      <c r="C11" s="5" t="s">
        <v>52</v>
      </c>
      <c r="D11" s="1" t="s">
        <v>127</v>
      </c>
      <c r="E11" s="5" t="s">
        <v>128</v>
      </c>
      <c r="F11" s="5" t="s">
        <v>53</v>
      </c>
      <c r="G11" s="5" t="s">
        <v>54</v>
      </c>
      <c r="H11" s="5" t="s">
        <v>55</v>
      </c>
      <c r="I11" s="5" t="s">
        <v>56</v>
      </c>
      <c r="J11" s="1" t="s">
        <v>57</v>
      </c>
      <c r="K11" s="1" t="s">
        <v>129</v>
      </c>
    </row>
    <row r="12" spans="1:11" x14ac:dyDescent="0.3">
      <c r="A12" s="5" t="s">
        <v>98</v>
      </c>
      <c r="B12" s="5" t="s">
        <v>59</v>
      </c>
      <c r="C12" s="5" t="s">
        <v>88</v>
      </c>
      <c r="D12" s="5"/>
      <c r="E12" s="5" t="s">
        <v>130</v>
      </c>
      <c r="F12" s="7">
        <v>1340000</v>
      </c>
      <c r="G12" s="7">
        <f t="shared" ref="G12:G27" si="0">100000</f>
        <v>100000</v>
      </c>
      <c r="H12" s="7">
        <v>70000</v>
      </c>
      <c r="I12" s="7">
        <v>0</v>
      </c>
      <c r="J12" s="7"/>
      <c r="K12" s="8"/>
    </row>
    <row r="13" spans="1:11" x14ac:dyDescent="0.3">
      <c r="A13" s="5" t="s">
        <v>87</v>
      </c>
      <c r="B13" s="5" t="s">
        <v>82</v>
      </c>
      <c r="C13" s="5" t="s">
        <v>60</v>
      </c>
      <c r="D13" s="5"/>
      <c r="E13" s="5" t="s">
        <v>131</v>
      </c>
      <c r="F13" s="7">
        <v>1020000</v>
      </c>
      <c r="G13" s="7">
        <f t="shared" si="0"/>
        <v>100000</v>
      </c>
      <c r="H13" s="7">
        <v>50000</v>
      </c>
      <c r="I13" s="7">
        <v>0</v>
      </c>
      <c r="J13" s="7"/>
      <c r="K13" s="8"/>
    </row>
    <row r="14" spans="1:11" x14ac:dyDescent="0.3">
      <c r="A14" s="5" t="s">
        <v>97</v>
      </c>
      <c r="B14" s="5" t="s">
        <v>59</v>
      </c>
      <c r="C14" s="5" t="s">
        <v>79</v>
      </c>
      <c r="D14" s="5"/>
      <c r="E14" s="5" t="s">
        <v>132</v>
      </c>
      <c r="F14" s="7">
        <v>653500</v>
      </c>
      <c r="G14" s="7">
        <f t="shared" si="0"/>
        <v>100000</v>
      </c>
      <c r="H14" s="7">
        <v>30000</v>
      </c>
      <c r="I14" s="7">
        <v>0</v>
      </c>
      <c r="J14" s="7"/>
      <c r="K14" s="8"/>
    </row>
    <row r="15" spans="1:11" x14ac:dyDescent="0.3">
      <c r="A15" s="5" t="s">
        <v>93</v>
      </c>
      <c r="B15" s="5" t="s">
        <v>65</v>
      </c>
      <c r="C15" s="5" t="s">
        <v>62</v>
      </c>
      <c r="D15" s="5"/>
      <c r="E15" s="5" t="s">
        <v>133</v>
      </c>
      <c r="F15" s="7">
        <v>897800</v>
      </c>
      <c r="G15" s="7">
        <f t="shared" si="0"/>
        <v>100000</v>
      </c>
      <c r="H15" s="7">
        <v>50000</v>
      </c>
      <c r="I15" s="7">
        <v>0</v>
      </c>
      <c r="J15" s="7"/>
      <c r="K15" s="8"/>
    </row>
    <row r="16" spans="1:11" x14ac:dyDescent="0.3">
      <c r="A16" s="5" t="s">
        <v>67</v>
      </c>
      <c r="B16" s="5" t="s">
        <v>65</v>
      </c>
      <c r="C16" s="5" t="s">
        <v>60</v>
      </c>
      <c r="D16" s="5"/>
      <c r="E16" s="5" t="s">
        <v>132</v>
      </c>
      <c r="F16" s="7">
        <v>798900</v>
      </c>
      <c r="G16" s="7">
        <f t="shared" si="0"/>
        <v>100000</v>
      </c>
      <c r="H16" s="7">
        <v>70000</v>
      </c>
      <c r="I16" s="7">
        <v>0</v>
      </c>
      <c r="J16" s="7"/>
      <c r="K16" s="8"/>
    </row>
    <row r="17" spans="1:11" x14ac:dyDescent="0.3">
      <c r="A17" s="5" t="s">
        <v>110</v>
      </c>
      <c r="B17" s="5" t="s">
        <v>82</v>
      </c>
      <c r="C17" s="5" t="s">
        <v>62</v>
      </c>
      <c r="D17" s="5"/>
      <c r="E17" s="5" t="s">
        <v>130</v>
      </c>
      <c r="F17" s="7">
        <v>845200</v>
      </c>
      <c r="G17" s="7">
        <f t="shared" si="0"/>
        <v>100000</v>
      </c>
      <c r="H17" s="7">
        <v>30000</v>
      </c>
      <c r="I17" s="7">
        <v>0</v>
      </c>
      <c r="J17" s="7"/>
      <c r="K17" s="8"/>
    </row>
    <row r="18" spans="1:11" x14ac:dyDescent="0.3">
      <c r="A18" s="5" t="s">
        <v>72</v>
      </c>
      <c r="B18" s="5" t="s">
        <v>59</v>
      </c>
      <c r="C18" s="5" t="s">
        <v>79</v>
      </c>
      <c r="D18" s="5"/>
      <c r="E18" s="5" t="s">
        <v>134</v>
      </c>
      <c r="F18" s="7">
        <v>633400</v>
      </c>
      <c r="G18" s="7">
        <f t="shared" si="0"/>
        <v>100000</v>
      </c>
      <c r="H18" s="7">
        <v>30000</v>
      </c>
      <c r="I18" s="7">
        <v>0</v>
      </c>
      <c r="J18" s="7"/>
      <c r="K18" s="8"/>
    </row>
    <row r="19" spans="1:11" x14ac:dyDescent="0.3">
      <c r="A19" s="5" t="s">
        <v>100</v>
      </c>
      <c r="B19" s="5" t="s">
        <v>59</v>
      </c>
      <c r="C19" s="5" t="s">
        <v>71</v>
      </c>
      <c r="D19" s="5"/>
      <c r="E19" s="5" t="s">
        <v>133</v>
      </c>
      <c r="F19" s="7">
        <v>1588900</v>
      </c>
      <c r="G19" s="7">
        <f t="shared" si="0"/>
        <v>100000</v>
      </c>
      <c r="H19" s="7">
        <v>10000</v>
      </c>
      <c r="I19" s="7">
        <v>40000</v>
      </c>
      <c r="J19" s="7"/>
      <c r="K19" s="8"/>
    </row>
    <row r="20" spans="1:11" x14ac:dyDescent="0.3">
      <c r="A20" s="5" t="s">
        <v>112</v>
      </c>
      <c r="B20" s="5" t="s">
        <v>82</v>
      </c>
      <c r="C20" s="5" t="s">
        <v>88</v>
      </c>
      <c r="D20" s="5"/>
      <c r="E20" s="5" t="s">
        <v>135</v>
      </c>
      <c r="F20" s="7">
        <v>1370000</v>
      </c>
      <c r="G20" s="7">
        <f t="shared" si="0"/>
        <v>100000</v>
      </c>
      <c r="H20" s="7">
        <v>70000</v>
      </c>
      <c r="I20" s="7">
        <v>0</v>
      </c>
      <c r="J20" s="7"/>
      <c r="K20" s="8"/>
    </row>
    <row r="21" spans="1:11" x14ac:dyDescent="0.3">
      <c r="A21" s="5" t="s">
        <v>96</v>
      </c>
      <c r="B21" s="5" t="s">
        <v>59</v>
      </c>
      <c r="C21" s="5" t="s">
        <v>79</v>
      </c>
      <c r="D21" s="5"/>
      <c r="E21" s="5" t="s">
        <v>132</v>
      </c>
      <c r="F21" s="7">
        <v>653500</v>
      </c>
      <c r="G21" s="7">
        <f t="shared" si="0"/>
        <v>100000</v>
      </c>
      <c r="H21" s="7">
        <v>50000</v>
      </c>
      <c r="I21" s="7">
        <v>0</v>
      </c>
      <c r="J21" s="7"/>
      <c r="K21" s="8"/>
    </row>
    <row r="22" spans="1:11" x14ac:dyDescent="0.3">
      <c r="A22" s="5" t="s">
        <v>58</v>
      </c>
      <c r="B22" s="5" t="s">
        <v>59</v>
      </c>
      <c r="C22" s="5" t="s">
        <v>60</v>
      </c>
      <c r="D22" s="5"/>
      <c r="E22" s="5" t="s">
        <v>131</v>
      </c>
      <c r="F22" s="7">
        <v>1020000</v>
      </c>
      <c r="G22" s="7">
        <f t="shared" si="0"/>
        <v>100000</v>
      </c>
      <c r="H22" s="7">
        <v>70000</v>
      </c>
      <c r="I22" s="7">
        <v>0</v>
      </c>
      <c r="J22" s="7"/>
      <c r="K22" s="8"/>
    </row>
    <row r="23" spans="1:11" x14ac:dyDescent="0.3">
      <c r="A23" s="5" t="s">
        <v>83</v>
      </c>
      <c r="B23" s="5" t="s">
        <v>82</v>
      </c>
      <c r="C23" s="5" t="s">
        <v>62</v>
      </c>
      <c r="D23" s="5"/>
      <c r="E23" s="5" t="s">
        <v>132</v>
      </c>
      <c r="F23" s="7">
        <v>792600</v>
      </c>
      <c r="G23" s="7">
        <f t="shared" si="0"/>
        <v>100000</v>
      </c>
      <c r="H23" s="7">
        <v>70000</v>
      </c>
      <c r="I23" s="7">
        <v>0</v>
      </c>
      <c r="J23" s="7"/>
      <c r="K23" s="8"/>
    </row>
    <row r="24" spans="1:11" x14ac:dyDescent="0.3">
      <c r="A24" s="5" t="s">
        <v>91</v>
      </c>
      <c r="B24" s="5" t="s">
        <v>65</v>
      </c>
      <c r="C24" s="5" t="s">
        <v>79</v>
      </c>
      <c r="D24" s="5"/>
      <c r="E24" s="5" t="s">
        <v>132</v>
      </c>
      <c r="F24" s="7">
        <v>653500</v>
      </c>
      <c r="G24" s="7">
        <f t="shared" si="0"/>
        <v>100000</v>
      </c>
      <c r="H24" s="7">
        <v>50000</v>
      </c>
      <c r="I24" s="7">
        <v>0</v>
      </c>
      <c r="J24" s="7"/>
      <c r="K24" s="8"/>
    </row>
    <row r="25" spans="1:11" x14ac:dyDescent="0.3">
      <c r="A25" s="5" t="s">
        <v>73</v>
      </c>
      <c r="B25" s="5" t="s">
        <v>59</v>
      </c>
      <c r="C25" s="5" t="s">
        <v>71</v>
      </c>
      <c r="D25" s="5"/>
      <c r="E25" s="5" t="s">
        <v>133</v>
      </c>
      <c r="F25" s="7">
        <v>1588900</v>
      </c>
      <c r="G25" s="7">
        <f t="shared" si="0"/>
        <v>100000</v>
      </c>
      <c r="H25" s="7">
        <v>10000</v>
      </c>
      <c r="I25" s="7">
        <v>300000</v>
      </c>
      <c r="J25" s="7"/>
      <c r="K25" s="8"/>
    </row>
    <row r="26" spans="1:11" x14ac:dyDescent="0.3">
      <c r="A26" s="5" t="s">
        <v>84</v>
      </c>
      <c r="B26" s="5" t="s">
        <v>65</v>
      </c>
      <c r="C26" s="5" t="s">
        <v>62</v>
      </c>
      <c r="D26" s="5"/>
      <c r="E26" s="5" t="s">
        <v>131</v>
      </c>
      <c r="F26" s="7">
        <v>818900</v>
      </c>
      <c r="G26" s="7">
        <f t="shared" si="0"/>
        <v>100000</v>
      </c>
      <c r="H26" s="7">
        <v>30000</v>
      </c>
      <c r="I26" s="7">
        <v>0</v>
      </c>
      <c r="J26" s="7"/>
      <c r="K26" s="8"/>
    </row>
    <row r="27" spans="1:11" x14ac:dyDescent="0.3">
      <c r="A27" s="5" t="s">
        <v>74</v>
      </c>
      <c r="B27" s="5" t="s">
        <v>59</v>
      </c>
      <c r="C27" s="5" t="s">
        <v>79</v>
      </c>
      <c r="D27" s="5"/>
      <c r="E27" s="5" t="s">
        <v>134</v>
      </c>
      <c r="F27" s="7">
        <v>633400</v>
      </c>
      <c r="G27" s="7">
        <f t="shared" si="0"/>
        <v>100000</v>
      </c>
      <c r="H27" s="7">
        <v>50000</v>
      </c>
      <c r="I27" s="7">
        <v>0</v>
      </c>
      <c r="J27" s="7"/>
      <c r="K27" s="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6"/>
  <dimension ref="A1:G17"/>
  <sheetViews>
    <sheetView workbookViewId="0"/>
  </sheetViews>
  <sheetFormatPr defaultRowHeight="16.5" x14ac:dyDescent="0.3"/>
  <cols>
    <col min="2" max="2" width="11" bestFit="1" customWidth="1"/>
  </cols>
  <sheetData>
    <row r="1" spans="1:7" x14ac:dyDescent="0.3">
      <c r="A1" t="s">
        <v>155</v>
      </c>
    </row>
    <row r="2" spans="1:7" x14ac:dyDescent="0.3">
      <c r="A2" s="1" t="s">
        <v>1</v>
      </c>
      <c r="B2" s="1" t="s">
        <v>156</v>
      </c>
      <c r="C2" s="1" t="s">
        <v>136</v>
      </c>
      <c r="D2" s="1" t="s">
        <v>137</v>
      </c>
      <c r="E2" s="1" t="s">
        <v>138</v>
      </c>
      <c r="F2" s="1" t="s">
        <v>139</v>
      </c>
      <c r="G2" s="1" t="s">
        <v>140</v>
      </c>
    </row>
    <row r="3" spans="1:7" x14ac:dyDescent="0.3">
      <c r="A3" t="s">
        <v>141</v>
      </c>
      <c r="B3" t="s">
        <v>157</v>
      </c>
      <c r="C3">
        <v>77</v>
      </c>
      <c r="D3">
        <v>76</v>
      </c>
      <c r="E3">
        <v>87</v>
      </c>
      <c r="F3">
        <v>50</v>
      </c>
      <c r="G3">
        <v>51</v>
      </c>
    </row>
    <row r="4" spans="1:7" x14ac:dyDescent="0.3">
      <c r="A4" t="s">
        <v>142</v>
      </c>
      <c r="B4" t="s">
        <v>158</v>
      </c>
      <c r="C4">
        <v>98</v>
      </c>
      <c r="D4">
        <v>81</v>
      </c>
      <c r="E4">
        <v>77</v>
      </c>
      <c r="F4">
        <v>85</v>
      </c>
      <c r="G4">
        <v>63</v>
      </c>
    </row>
    <row r="5" spans="1:7" x14ac:dyDescent="0.3">
      <c r="A5" t="s">
        <v>143</v>
      </c>
      <c r="B5" t="s">
        <v>159</v>
      </c>
      <c r="C5">
        <v>87</v>
      </c>
      <c r="D5">
        <v>84</v>
      </c>
      <c r="E5">
        <v>61</v>
      </c>
      <c r="F5">
        <v>93</v>
      </c>
      <c r="G5">
        <v>63</v>
      </c>
    </row>
    <row r="6" spans="1:7" x14ac:dyDescent="0.3">
      <c r="A6" t="s">
        <v>144</v>
      </c>
      <c r="B6" t="s">
        <v>157</v>
      </c>
      <c r="C6">
        <v>72</v>
      </c>
      <c r="D6">
        <v>96</v>
      </c>
      <c r="E6">
        <v>67</v>
      </c>
      <c r="F6">
        <v>59</v>
      </c>
      <c r="G6">
        <v>77</v>
      </c>
    </row>
    <row r="7" spans="1:7" x14ac:dyDescent="0.3">
      <c r="A7" t="s">
        <v>145</v>
      </c>
      <c r="B7" t="s">
        <v>159</v>
      </c>
      <c r="C7">
        <v>50</v>
      </c>
      <c r="D7">
        <v>84</v>
      </c>
      <c r="E7">
        <v>60</v>
      </c>
      <c r="F7">
        <v>77</v>
      </c>
      <c r="G7">
        <v>79</v>
      </c>
    </row>
    <row r="8" spans="1:7" x14ac:dyDescent="0.3">
      <c r="A8" t="s">
        <v>146</v>
      </c>
      <c r="B8" t="s">
        <v>160</v>
      </c>
      <c r="C8">
        <v>94</v>
      </c>
      <c r="D8">
        <v>99</v>
      </c>
      <c r="E8">
        <v>96</v>
      </c>
      <c r="F8">
        <v>71</v>
      </c>
      <c r="G8">
        <v>95</v>
      </c>
    </row>
    <row r="9" spans="1:7" x14ac:dyDescent="0.3">
      <c r="A9" t="s">
        <v>147</v>
      </c>
      <c r="B9" t="s">
        <v>157</v>
      </c>
      <c r="C9">
        <v>77</v>
      </c>
      <c r="D9">
        <v>77</v>
      </c>
      <c r="E9">
        <v>50</v>
      </c>
      <c r="F9">
        <v>55</v>
      </c>
      <c r="G9">
        <v>92</v>
      </c>
    </row>
    <row r="10" spans="1:7" x14ac:dyDescent="0.3">
      <c r="A10" t="s">
        <v>148</v>
      </c>
      <c r="B10" t="s">
        <v>159</v>
      </c>
      <c r="C10">
        <v>79</v>
      </c>
      <c r="D10">
        <v>94</v>
      </c>
      <c r="E10">
        <v>76</v>
      </c>
      <c r="F10">
        <v>72</v>
      </c>
      <c r="G10">
        <v>96</v>
      </c>
    </row>
    <row r="11" spans="1:7" x14ac:dyDescent="0.3">
      <c r="A11" t="s">
        <v>149</v>
      </c>
      <c r="B11" t="s">
        <v>160</v>
      </c>
      <c r="C11">
        <v>65</v>
      </c>
      <c r="D11">
        <v>73</v>
      </c>
      <c r="E11">
        <v>67</v>
      </c>
      <c r="F11">
        <v>95</v>
      </c>
      <c r="G11">
        <v>82</v>
      </c>
    </row>
    <row r="12" spans="1:7" x14ac:dyDescent="0.3">
      <c r="A12" t="s">
        <v>150</v>
      </c>
      <c r="B12" t="s">
        <v>159</v>
      </c>
      <c r="C12">
        <v>74</v>
      </c>
      <c r="D12">
        <v>92</v>
      </c>
      <c r="E12">
        <v>88</v>
      </c>
      <c r="F12">
        <v>52</v>
      </c>
      <c r="G12">
        <v>73</v>
      </c>
    </row>
    <row r="13" spans="1:7" x14ac:dyDescent="0.3">
      <c r="A13" t="s">
        <v>151</v>
      </c>
      <c r="B13" t="s">
        <v>157</v>
      </c>
      <c r="C13">
        <v>52</v>
      </c>
      <c r="D13">
        <v>78</v>
      </c>
      <c r="E13">
        <v>55</v>
      </c>
      <c r="F13">
        <v>64</v>
      </c>
      <c r="G13">
        <v>60</v>
      </c>
    </row>
    <row r="14" spans="1:7" x14ac:dyDescent="0.3">
      <c r="A14" t="s">
        <v>147</v>
      </c>
      <c r="B14" t="s">
        <v>157</v>
      </c>
      <c r="C14">
        <v>77</v>
      </c>
      <c r="D14">
        <v>77</v>
      </c>
      <c r="E14">
        <v>50</v>
      </c>
      <c r="F14">
        <v>55</v>
      </c>
      <c r="G14">
        <v>92</v>
      </c>
    </row>
    <row r="15" spans="1:7" x14ac:dyDescent="0.3">
      <c r="A15" t="s">
        <v>152</v>
      </c>
      <c r="B15" t="s">
        <v>160</v>
      </c>
      <c r="C15">
        <v>76</v>
      </c>
      <c r="D15">
        <v>65</v>
      </c>
      <c r="E15">
        <v>87</v>
      </c>
      <c r="F15">
        <v>96</v>
      </c>
      <c r="G15">
        <v>88</v>
      </c>
    </row>
    <row r="16" spans="1:7" x14ac:dyDescent="0.3">
      <c r="A16" t="s">
        <v>153</v>
      </c>
      <c r="B16" t="s">
        <v>157</v>
      </c>
      <c r="C16">
        <v>61</v>
      </c>
      <c r="D16">
        <v>98</v>
      </c>
      <c r="E16">
        <v>72</v>
      </c>
      <c r="F16">
        <v>89</v>
      </c>
      <c r="G16">
        <v>68</v>
      </c>
    </row>
    <row r="17" spans="1:7" x14ac:dyDescent="0.3">
      <c r="A17" t="s">
        <v>154</v>
      </c>
      <c r="B17" t="s">
        <v>158</v>
      </c>
      <c r="C17">
        <v>86</v>
      </c>
      <c r="D17">
        <v>66</v>
      </c>
      <c r="E17">
        <v>71</v>
      </c>
      <c r="F17">
        <v>94</v>
      </c>
      <c r="G17">
        <v>87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7"/>
  <dimension ref="A1:E9"/>
  <sheetViews>
    <sheetView workbookViewId="0"/>
  </sheetViews>
  <sheetFormatPr defaultRowHeight="16.5" x14ac:dyDescent="0.3"/>
  <cols>
    <col min="1" max="1" width="11" bestFit="1" customWidth="1"/>
    <col min="4" max="4" width="10.875" bestFit="1" customWidth="1"/>
    <col min="5" max="5" width="13.25" customWidth="1"/>
    <col min="6" max="6" width="10" customWidth="1"/>
  </cols>
  <sheetData>
    <row r="1" spans="1:5" x14ac:dyDescent="0.3">
      <c r="B1" s="21" t="s">
        <v>161</v>
      </c>
      <c r="C1" s="21"/>
      <c r="D1" s="21"/>
      <c r="E1" s="21"/>
    </row>
    <row r="2" spans="1:5" x14ac:dyDescent="0.3">
      <c r="A2" s="5" t="s">
        <v>162</v>
      </c>
      <c r="B2" s="5" t="s">
        <v>163</v>
      </c>
      <c r="C2" s="5" t="s">
        <v>164</v>
      </c>
      <c r="D2" s="5" t="s">
        <v>165</v>
      </c>
      <c r="E2" s="5" t="s">
        <v>166</v>
      </c>
    </row>
    <row r="3" spans="1:5" x14ac:dyDescent="0.3">
      <c r="A3" s="6" t="s">
        <v>167</v>
      </c>
      <c r="B3" s="6" t="s">
        <v>168</v>
      </c>
      <c r="C3" s="9">
        <v>20</v>
      </c>
      <c r="D3" s="10">
        <v>240000</v>
      </c>
      <c r="E3" s="10">
        <v>83720</v>
      </c>
    </row>
    <row r="4" spans="1:5" x14ac:dyDescent="0.3">
      <c r="A4" s="6" t="s">
        <v>169</v>
      </c>
      <c r="B4" s="6" t="s">
        <v>170</v>
      </c>
      <c r="C4" s="9">
        <v>7</v>
      </c>
      <c r="D4" s="10">
        <v>84000</v>
      </c>
      <c r="E4" s="10">
        <v>312000</v>
      </c>
    </row>
    <row r="5" spans="1:5" x14ac:dyDescent="0.3">
      <c r="A5" s="6" t="s">
        <v>171</v>
      </c>
      <c r="B5" s="6" t="s">
        <v>172</v>
      </c>
      <c r="C5" s="9">
        <v>7</v>
      </c>
      <c r="D5" s="10">
        <v>80500</v>
      </c>
      <c r="E5" s="10">
        <v>156000</v>
      </c>
    </row>
    <row r="6" spans="1:5" x14ac:dyDescent="0.3">
      <c r="A6" s="6" t="s">
        <v>167</v>
      </c>
      <c r="B6" s="6" t="s">
        <v>173</v>
      </c>
      <c r="C6" s="9">
        <v>12</v>
      </c>
      <c r="D6" s="10">
        <v>300000</v>
      </c>
      <c r="E6" s="10">
        <v>45000</v>
      </c>
    </row>
    <row r="7" spans="1:5" x14ac:dyDescent="0.3">
      <c r="A7" s="6" t="s">
        <v>171</v>
      </c>
      <c r="B7" s="6" t="s">
        <v>174</v>
      </c>
      <c r="C7" s="9">
        <v>12</v>
      </c>
      <c r="D7" s="10">
        <v>150000</v>
      </c>
      <c r="E7" s="10">
        <v>12000</v>
      </c>
    </row>
    <row r="8" spans="1:5" x14ac:dyDescent="0.3">
      <c r="A8" s="6" t="s">
        <v>169</v>
      </c>
      <c r="B8" s="6" t="s">
        <v>175</v>
      </c>
      <c r="C8" s="9">
        <v>7</v>
      </c>
      <c r="D8" s="10">
        <v>80500</v>
      </c>
      <c r="E8" s="10">
        <v>130000</v>
      </c>
    </row>
    <row r="9" spans="1:5" x14ac:dyDescent="0.3">
      <c r="A9" s="6" t="s">
        <v>171</v>
      </c>
      <c r="B9" s="6" t="s">
        <v>176</v>
      </c>
      <c r="C9" s="9">
        <v>15</v>
      </c>
      <c r="D9" s="10">
        <v>278250</v>
      </c>
      <c r="E9" s="10">
        <v>702000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8"/>
  <dimension ref="A2:E13"/>
  <sheetViews>
    <sheetView workbookViewId="0"/>
  </sheetViews>
  <sheetFormatPr defaultRowHeight="16.5" x14ac:dyDescent="0.3"/>
  <cols>
    <col min="3" max="3" width="11.875" customWidth="1"/>
    <col min="4" max="4" width="12.875" customWidth="1"/>
    <col min="5" max="5" width="9.375" bestFit="1" customWidth="1"/>
    <col min="6" max="6" width="2.625" customWidth="1"/>
  </cols>
  <sheetData>
    <row r="2" spans="1:5" x14ac:dyDescent="0.3">
      <c r="A2" t="s">
        <v>155</v>
      </c>
      <c r="B2" s="11" t="s">
        <v>177</v>
      </c>
      <c r="C2" s="12"/>
      <c r="D2" s="12"/>
      <c r="E2" s="13"/>
    </row>
    <row r="3" spans="1:5" x14ac:dyDescent="0.3">
      <c r="A3" s="14" t="s">
        <v>178</v>
      </c>
      <c r="B3" s="14" t="s">
        <v>179</v>
      </c>
      <c r="C3" s="14" t="s">
        <v>180</v>
      </c>
      <c r="D3" s="14" t="s">
        <v>181</v>
      </c>
      <c r="E3" s="15" t="s">
        <v>182</v>
      </c>
    </row>
    <row r="4" spans="1:5" x14ac:dyDescent="0.3">
      <c r="A4" s="14" t="s">
        <v>183</v>
      </c>
      <c r="B4" s="14">
        <v>84</v>
      </c>
      <c r="C4" s="14">
        <v>88</v>
      </c>
      <c r="D4" s="14">
        <v>76</v>
      </c>
      <c r="E4" s="16">
        <f t="shared" ref="E4:E13" si="0">AVERAGE(B4:D4)</f>
        <v>82.666666666666671</v>
      </c>
    </row>
    <row r="5" spans="1:5" x14ac:dyDescent="0.3">
      <c r="A5" s="14" t="s">
        <v>184</v>
      </c>
      <c r="B5" s="14">
        <v>90</v>
      </c>
      <c r="C5" s="14">
        <v>91</v>
      </c>
      <c r="D5" s="14">
        <v>93</v>
      </c>
      <c r="E5" s="16">
        <f t="shared" si="0"/>
        <v>91.333333333333329</v>
      </c>
    </row>
    <row r="6" spans="1:5" x14ac:dyDescent="0.3">
      <c r="A6" s="14" t="s">
        <v>185</v>
      </c>
      <c r="B6" s="14">
        <v>55</v>
      </c>
      <c r="C6" s="14">
        <v>65</v>
      </c>
      <c r="D6" s="14">
        <v>50</v>
      </c>
      <c r="E6" s="16">
        <f t="shared" si="0"/>
        <v>56.666666666666664</v>
      </c>
    </row>
    <row r="7" spans="1:5" x14ac:dyDescent="0.3">
      <c r="A7" s="14" t="s">
        <v>186</v>
      </c>
      <c r="B7" s="14">
        <v>88</v>
      </c>
      <c r="C7" s="14">
        <v>80</v>
      </c>
      <c r="D7" s="14">
        <v>81</v>
      </c>
      <c r="E7" s="16">
        <f t="shared" si="0"/>
        <v>83</v>
      </c>
    </row>
    <row r="8" spans="1:5" x14ac:dyDescent="0.3">
      <c r="A8" s="14" t="s">
        <v>187</v>
      </c>
      <c r="B8" s="14">
        <v>64</v>
      </c>
      <c r="C8" s="14">
        <v>61</v>
      </c>
      <c r="D8" s="14">
        <v>50</v>
      </c>
      <c r="E8" s="16">
        <f t="shared" si="0"/>
        <v>58.333333333333336</v>
      </c>
    </row>
    <row r="9" spans="1:5" x14ac:dyDescent="0.3">
      <c r="A9" s="14" t="s">
        <v>188</v>
      </c>
      <c r="B9" s="14">
        <v>33</v>
      </c>
      <c r="C9" s="14">
        <v>50</v>
      </c>
      <c r="D9" s="14">
        <v>62</v>
      </c>
      <c r="E9" s="16">
        <f t="shared" si="0"/>
        <v>48.333333333333336</v>
      </c>
    </row>
    <row r="10" spans="1:5" x14ac:dyDescent="0.3">
      <c r="A10" s="14" t="s">
        <v>189</v>
      </c>
      <c r="B10" s="14">
        <v>68</v>
      </c>
      <c r="C10" s="14">
        <v>52</v>
      </c>
      <c r="D10" s="14">
        <v>64</v>
      </c>
      <c r="E10" s="16">
        <f t="shared" si="0"/>
        <v>61.333333333333336</v>
      </c>
    </row>
    <row r="11" spans="1:5" x14ac:dyDescent="0.3">
      <c r="A11" s="14" t="s">
        <v>190</v>
      </c>
      <c r="B11" s="14">
        <v>57</v>
      </c>
      <c r="C11" s="14">
        <v>38</v>
      </c>
      <c r="D11" s="14">
        <v>61</v>
      </c>
      <c r="E11" s="16">
        <f t="shared" si="0"/>
        <v>52</v>
      </c>
    </row>
    <row r="12" spans="1:5" x14ac:dyDescent="0.3">
      <c r="A12" s="14" t="s">
        <v>191</v>
      </c>
      <c r="B12" s="14">
        <v>68</v>
      </c>
      <c r="C12" s="14">
        <v>57</v>
      </c>
      <c r="D12" s="14">
        <v>59</v>
      </c>
      <c r="E12" s="16">
        <f t="shared" si="0"/>
        <v>61.333333333333336</v>
      </c>
    </row>
    <row r="13" spans="1:5" x14ac:dyDescent="0.3">
      <c r="A13" s="14" t="s">
        <v>192</v>
      </c>
      <c r="B13" s="14">
        <v>72</v>
      </c>
      <c r="C13" s="14">
        <v>71</v>
      </c>
      <c r="D13" s="14">
        <v>76</v>
      </c>
      <c r="E13" s="16">
        <f t="shared" si="0"/>
        <v>73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D5"/>
  <sheetViews>
    <sheetView tabSelected="1" workbookViewId="0">
      <selection activeCell="A6" sqref="A6"/>
    </sheetView>
  </sheetViews>
  <sheetFormatPr defaultRowHeight="16.5" x14ac:dyDescent="0.3"/>
  <cols>
    <col min="1" max="1" width="14.25" customWidth="1"/>
  </cols>
  <sheetData>
    <row r="1" spans="1:4" ht="24" x14ac:dyDescent="0.3">
      <c r="A1" s="17" t="s">
        <v>193</v>
      </c>
    </row>
    <row r="3" spans="1:4" x14ac:dyDescent="0.3">
      <c r="A3" s="18" t="s">
        <v>194</v>
      </c>
      <c r="B3" s="18" t="s">
        <v>195</v>
      </c>
      <c r="C3" s="18" t="s">
        <v>196</v>
      </c>
      <c r="D3" s="18" t="s">
        <v>197</v>
      </c>
    </row>
    <row r="4" spans="1:4" x14ac:dyDescent="0.3">
      <c r="A4" s="19">
        <v>45812</v>
      </c>
      <c r="B4" t="s">
        <v>198</v>
      </c>
      <c r="C4" t="s">
        <v>199</v>
      </c>
      <c r="D4">
        <v>2000000</v>
      </c>
    </row>
    <row r="5" spans="1:4" x14ac:dyDescent="0.3">
      <c r="A5" s="19">
        <v>45812</v>
      </c>
      <c r="B5" t="s">
        <v>200</v>
      </c>
      <c r="C5" t="s">
        <v>55</v>
      </c>
      <c r="D5">
        <v>1500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가계부작성">
          <controlPr defaultSize="0" autoLin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7</xdr:col>
                <xdr:colOff>133350</xdr:colOff>
                <xdr:row>2</xdr:row>
                <xdr:rowOff>114300</xdr:rowOff>
              </to>
            </anchor>
          </controlPr>
        </control>
      </mc:Choice>
      <mc:Fallback>
        <control shapeId="2049" r:id="rId3" name="cmd가계부작성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2023-05-12T01:27:33Z</dcterms:created>
  <dcterms:modified xsi:type="dcterms:W3CDTF">2026-06-09T09:38:21Z</dcterms:modified>
</cp:coreProperties>
</file>