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4 실전모의고사\"/>
    </mc:Choice>
  </mc:AlternateContent>
  <xr:revisionPtr revIDLastSave="0" documentId="13_ncr:1_{FFB136D3-02DA-484F-9832-6102BA0581D8}" xr6:coauthVersionLast="47" xr6:coauthVersionMax="47" xr10:uidLastSave="{00000000-0000-0000-0000-000000000000}"/>
  <bookViews>
    <workbookView xWindow="-120" yWindow="-120" windowWidth="29040" windowHeight="15720" firstSheet="1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5" i="2" a="1"/>
  <c r="C3" i="2" a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J13" i="2" a="1"/>
  <c r="J14" i="2" a="1"/>
  <c r="J15" i="2" a="1"/>
  <c r="J16" i="2" a="1"/>
  <c r="J17" i="2" a="1"/>
  <c r="J18" i="2" a="1"/>
  <c r="J19" i="2" a="1"/>
  <c r="J20" i="2" a="1"/>
  <c r="J21" i="2" a="1"/>
  <c r="J22" i="2" a="1"/>
  <c r="J23" i="2" a="1"/>
  <c r="J24" i="2" a="1"/>
  <c r="J25" i="2" a="1"/>
  <c r="J26" i="2" a="1"/>
  <c r="J27" i="2" a="1"/>
  <c r="J12" i="2" a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3" i="2" a="1"/>
  <c r="B4" i="2" a="1"/>
  <c r="B5" i="2" a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C4" i="2" l="1"/>
  <c r="C5" i="2"/>
  <c r="C3" i="2"/>
  <c r="J13" i="2"/>
  <c r="J14" i="2"/>
  <c r="J27" i="2"/>
  <c r="J15" i="2"/>
  <c r="J16" i="2"/>
  <c r="J18" i="2"/>
  <c r="J25" i="2"/>
  <c r="J17" i="2"/>
  <c r="J23" i="2"/>
  <c r="J24" i="2"/>
  <c r="J19" i="2"/>
  <c r="J20" i="2"/>
  <c r="J21" i="2"/>
  <c r="J22" i="2"/>
  <c r="J26" i="2"/>
  <c r="J12" i="2"/>
  <c r="B3" i="2"/>
  <c r="B4" i="2"/>
  <c r="B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75E7CF-6857-4B8E-81BD-17FBA0E52E4C}" name="MS Access Database_Query" type="1" refreshedVersion="8" background="1">
    <dbPr connection="DSN=MS Access Database;DBQ=C:\2026기본서_컴활1급실기\01 엑셀\04 실전모의고사\학생성적.accdb;DefaultDir=C:\2026기본서_컴활1급실기\01 엑셀\04 실전모의고사;DriverId=25;FIL=MS Access;MaxBufferSize=2048;PageTimeout=5;" command="SELECT 학생성적.이름, 학생성적.학과코드, 학생성적.TOEIC, 학생성적.컴퓨터_x000d__x000a_FROM `C:\2026기본서_컴활1급실기\01 엑셀\04 실전모의고사\학생성적.accdb`.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<sst xmlns="http://schemas.openxmlformats.org/spreadsheetml/2006/main" count="471" uniqueCount="218">
  <si>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</si>
  <si>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</si>
  <si>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</si>
  <si>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</si>
  <si>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</si>
  <si>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</si>
  <si>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</si>
  <si>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</si>
  <si>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</si>
  <si>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</si>
  <si>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</si>
  <si>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</si>
  <si>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</si>
  <si>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</si>
  <si>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</si>
  <si>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</si>
  <si>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</si>
  <si>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</si>
  <si>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</si>
  <si>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</si>
  <si>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</si>
  <si>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</si>
  <si>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</si>
  <si>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</si>
  <si>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</si>
  <si>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</si>
  <si>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</si>
  <si>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</si>
  <si>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</si>
  <si>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</si>
  <si>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</si>
  <si>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</si>
  <si>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</si>
  <si>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</si>
  <si>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</si>
  <si>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</si>
  <si>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</si>
  <si>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</si>
  <si>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</si>
  <si>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</si>
  <si>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</si>
  <si>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</si>
  <si>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</si>
  <si>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</si>
  <si>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</si>
  <si>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</si>
  <si>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</si>
  <si>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</si>
  <si>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</si>
  <si>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</si>
  <si>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</si>
  <si>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</si>
  <si>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</si>
  <si>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</si>
  <si>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</si>
  <si>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</si>
  <si>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</si>
  <si>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</si>
  <si>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</si>
  <si>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</si>
  <si>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</si>
  <si>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</si>
  <si>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</si>
  <si>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</si>
  <si>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</si>
  <si>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</si>
  <si>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</si>
  <si>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</si>
  <si>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</si>
  <si>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</si>
  <si>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</si>
  <si>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</si>
  <si>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</si>
  <si>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</si>
  <si>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</si>
  <si>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</si>
  <si>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</si>
  <si>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</si>
  <si>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</si>
  <si>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</si>
  <si>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</si>
  <si>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</si>
  <si>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</si>
  <si>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</si>
  <si>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</si>
  <si>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</si>
  <si>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</si>
  <si>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</si>
  <si>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</si>
  <si>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</si>
  <si>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</si>
  <si>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</si>
  <si>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</si>
  <si>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</si>
  <si>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</si>
  <si>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</si>
  <si>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</si>
  <si>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</si>
  <si>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</si>
  <si>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</si>
  <si>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</si>
  <si>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</si>
  <si>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</si>
  <si>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</si>
  <si>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</si>
  <si>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</si>
  <si>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</si>
  <si>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</si>
  <si>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</si>
  <si>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</si>
  <si>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</si>
  <si>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</si>
  <si>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</si>
  <si>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</si>
  <si>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</si>
  <si>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</si>
  <si>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</si>
  <si>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</si>
  <si>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</si>
  <si>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</si>
  <si>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</si>
  <si>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</si>
  <si>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</si>
  <si>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</si>
  <si>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</si>
  <si>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</si>
  <si>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</si>
  <si>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</si>
  <si>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</si>
  <si>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</si>
  <si>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</si>
  <si>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</si>
  <si>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</si>
  <si>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</si>
  <si>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</si>
  <si>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</si>
  <si>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</si>
  <si>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</si>
  <si>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</si>
  <si>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</si>
  <si>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</si>
  <si>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</si>
  <si>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</si>
  <si>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</si>
  <si>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</si>
  <si>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</si>
  <si>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</si>
  <si>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</si>
  <si>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</si>
  <si>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</si>
  <si>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</si>
  <si>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</si>
  <si>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</si>
  <si>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</si>
  <si>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</si>
  <si>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</si>
  <si>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</si>
  <si>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</si>
  <si>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</si>
  <si>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</si>
  <si>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</si>
  <si>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</si>
  <si>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</si>
  <si>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</si>
  <si>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</si>
  <si>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</si>
  <si>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</si>
  <si>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</si>
  <si>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</si>
  <si>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</si>
  <si>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</si>
  <si>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</si>
  <si>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</si>
  <si>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</si>
  <si>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</si>
  <si>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</si>
  <si>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</si>
  <si>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</si>
  <si>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</si>
  <si>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</si>
  <si>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</si>
  <si>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</si>
  <si>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</si>
  <si>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</si>
  <si>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</si>
  <si>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</si>
  <si>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</si>
  <si>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</si>
  <si>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</si>
  <si>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</si>
  <si>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</si>
  <si>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</si>
  <si>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</si>
  <si>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</si>
  <si>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</si>
  <si>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</si>
  <si>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</si>
  <si>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</si>
  <si>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</si>
  <si>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</si>
  <si>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</si>
  <si>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</si>
  <si>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</si>
  <si>
    <t>김광배</t>
  </si>
  <si>
    <t>김미숙</t>
  </si>
  <si>
    <t>서호형</t>
  </si>
  <si>
    <t>양창석</t>
  </si>
  <si>
    <t>이철형</t>
  </si>
  <si>
    <t>총합계</t>
  </si>
  <si>
    <t>A1</t>
  </si>
  <si>
    <t>A2</t>
  </si>
  <si>
    <t>학과코드</t>
  </si>
  <si>
    <t>(모두)</t>
  </si>
  <si>
    <t>학과코드2</t>
  </si>
  <si>
    <t>영문과</t>
  </si>
  <si>
    <t>기계설계과</t>
  </si>
  <si>
    <t>최소 : TOEIC</t>
  </si>
  <si>
    <t>최소 : 컴퓨터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</si>
</sst>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64" formatCode="&quot;₩&quot;#,##0"/>
    <numFmt numFmtId="165" formatCode="0_ "/>
    <numFmt numFmtId="166" formatCode="mm&quot;월&quot;\ dd&quot;일&quot;\ aaaa"/>
    <numFmt numFmtId="167" formatCode="[Blue][&gt;=60]&quot;합격&quot;;[Red]&quot;불합격&quot;"/>
  </numFmts>
  <fonts count="6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Calibri"/>
      <family val="3"/>
      <charset val="129"/>
      <scheme val="minor"/>
    </font>
    <font>
      <sz val="15"/>
      <color theme="1"/>
      <name val="Calibri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6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65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67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ont>
        <color rgb="FF9C0006"/>
      </font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365-4B16-9CEC-D6ECCB91979F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65-4B16-9CEC-D6ECCB9197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65-4B16-9CEC-D6ECCB919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</xdr:row>
          <xdr:rowOff>28575</xdr:rowOff>
        </xdr:from>
        <xdr:to>
          <xdr:col>7</xdr:col>
          <xdr:colOff>581025</xdr:colOff>
          <xdr:row>3</xdr:row>
          <xdr:rowOff>180975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합격여부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4</xdr:row>
          <xdr:rowOff>28575</xdr:rowOff>
        </xdr:from>
        <xdr:to>
          <xdr:col>7</xdr:col>
          <xdr:colOff>581025</xdr:colOff>
          <xdr:row>5</xdr:row>
          <xdr:rowOff>171450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7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8.707042245369" backgroundQuery="1" createdVersion="8" refreshedVersion="8" minRefreshableVersion="3" recordCount="14" xr:uid="{D0200F40-DD91-4E02-A76F-2D2EEBB4C089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BB3CFF-09D2-46DE-8AB8-B5D0D31C83DD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0"/>
    <dataField name="최소 : 컴퓨터" fld="3" subtotal="min" baseField="4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7F1498-057E-4FAF-94A0-7C886BDDE3A9}" name="표1" displayName="표1" ref="A1:D8" totalsRowShown="0">
  <autoFilter ref="A1:D8" xr:uid="{477F1498-057E-4FAF-94A0-7C886BDDE3A9}"/>
  <tableColumns count="4">
    <tableColumn id="1" xr3:uid="{8DC63BC3-978C-4B08-858C-24FD6A3FD484}" name="이름"/>
    <tableColumn id="2" xr3:uid="{9DE0ED3B-7DCE-45AC-95BD-53DEC911D645}" name="학과코드"/>
    <tableColumn id="3" xr3:uid="{59B7CAE0-8867-4A33-889C-8D4467F35626}" name="TOEIC"/>
    <tableColumn id="4" xr3:uid="{A8E7420F-CB4B-4741-BD40-25A1A7C62CEA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R16" sqref="R16"/>
    </sheetView>
  </sheetViews>
  <sheetFormatPr defaultRowHeight="15"/>
  <cols>
    <col min="1" max="1" width="1.7109375" customWidth="1"/>
    <col min="3" max="3" width="7.140625" bestFit="1" customWidth="1"/>
    <col min="4" max="5" width="5.28515625" bestFit="1" customWidth="1"/>
    <col min="6" max="6" width="16.7109375" bestFit="1" customWidth="1"/>
    <col min="7" max="9" width="12.7109375" bestFit="1" customWidth="1"/>
    <col min="10" max="10" width="10.140625" bestFit="1" customWidth="1"/>
  </cols>
  <sheetData>
    <row r="3" spans="2:10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>
      <c r="B23" t="s">
        <v>202</v>
      </c>
    </row>
    <row r="24" spans="2:10">
      <c r="B24" t="b">
        <f>OR(LEFT(B4,2) = "PR", AND(E4= "노원", MONTH(F4) = 3))</f>
        <v>1</v>
      </c>
    </row>
    <row r="27" spans="2:10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 = 6) + (WEEKDAY($F4,2) = 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28" workbookViewId="0">
      <selection activeCell="M46" sqref="M46"/>
    </sheetView>
  </sheetViews>
  <sheetFormatPr defaultRowHeight="15"/>
  <cols>
    <col min="4" max="4" width="12.85546875" customWidth="1"/>
    <col min="5" max="5" width="14.5703125" customWidth="1"/>
    <col min="6" max="6" width="12.42578125" customWidth="1"/>
    <col min="7" max="7" width="13.7109375" customWidth="1"/>
    <col min="8" max="8" width="14.28515625" customWidth="1"/>
  </cols>
  <sheetData>
    <row r="1" spans="1:8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colBreaks count="1" manualBreakCount="1">
    <brk id="8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M29" sqref="M29"/>
    </sheetView>
  </sheetViews>
  <sheetFormatPr defaultRowHeight="15"/>
  <cols>
    <col min="2" max="2" width="14.7109375" bestFit="1" customWidth="1"/>
    <col min="3" max="3" width="13.140625" bestFit="1" customWidth="1"/>
    <col min="4" max="4" width="5.28515625" bestFit="1" customWidth="1"/>
    <col min="5" max="5" width="6.85546875" bestFit="1" customWidth="1"/>
    <col min="6" max="6" width="10.85546875" bestFit="1" customWidth="1"/>
    <col min="7" max="7" width="9.42578125" bestFit="1" customWidth="1"/>
    <col min="8" max="8" width="11" bestFit="1" customWidth="1"/>
    <col min="9" max="9" width="11.28515625" bestFit="1" customWidth="1"/>
    <col min="10" max="10" width="10.85546875" bestFit="1" customWidth="1"/>
    <col min="11" max="11" width="12.7109375" bestFit="1" customWidth="1"/>
  </cols>
  <sheetData>
    <row r="1" spans="1:11">
      <c r="A1" t="s">
        <v>116</v>
      </c>
      <c r="E1" t="s">
        <v>117</v>
      </c>
      <c r="F1" t="s">
        <v>53</v>
      </c>
    </row>
    <row r="2" spans="1:11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>
      <c r="A3" s="5" t="s">
        <v>59</v>
      </c>
      <c r="B3" s="5" t="str">
        <f t="array" ref="B3">SUM(IF((($E$12:$E$27 = "2호봉") + ($E$12:$E$27 = "3호봉")) * ($B$12:$B$27= A3), 1)) &amp; "명"</f>
        <v>3명</v>
      </c>
      <c r="C3" s="7">
        <f t="array" ref="C3">MAX(IF($B$12:$B$27=A3, $F$12:$F$27)) - AVERAGE(IF($B$12:$B$27= A3, 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>
      <c r="A4" s="5" t="s">
        <v>82</v>
      </c>
      <c r="B4" s="5" t="str">
        <f t="array" ref="B4">SUM(IF((($E$12:$E$27 = "2호봉") + ($E$12:$E$27 = "3호봉")) * ($B$12:$B$27= A4), 1)) &amp; "명"</f>
        <v>2명</v>
      </c>
      <c r="C4" s="7">
        <f t="array" ref="C4">MAX(IF($B$12:$B$27=A4, $F$12:$F$27)) - AVERAGE(IF($B$12:$B$27= A4, 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>
      <c r="A5" s="5" t="s">
        <v>65</v>
      </c>
      <c r="B5" s="5" t="str">
        <f t="array" ref="B5">SUM(IF((($E$12:$E$27 = "2호봉") + ($E$12:$E$27 = "3호봉")) * ($B$12:$B$27= A5), 1)) &amp; "명"</f>
        <v>3명</v>
      </c>
      <c r="C5" s="7">
        <f t="array" ref="C5">MAX(IF($B$12:$B$27=A5, $F$12:$F$27)) - AVERAGE(IF($B$12:$B$27= A5, 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>
      <c r="A10" t="s">
        <v>126</v>
      </c>
    </row>
    <row r="11" spans="1:11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>
      <c r="A12" s="5" t="s">
        <v>98</v>
      </c>
      <c r="B12" s="5" t="s">
        <v>59</v>
      </c>
      <c r="C12" s="5" t="s">
        <v>88</v>
      </c>
      <c r="D12" s="5" t="str">
        <f>_xlfn.CONCAT(_xlfn.XMATCH(C12,$F$2:$J$2, 0), 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 (G12+H12+I12))</f>
        <v>1510000</v>
      </c>
      <c r="K12" s="8">
        <f>ROUND(FV(4.2%/12,24,-J12/2),-3)</f>
        <v>18868000</v>
      </c>
    </row>
    <row r="13" spans="1:11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 0), 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 (G13+H13+I13))</f>
        <v>1170000</v>
      </c>
      <c r="K13" s="8">
        <f t="shared" ref="K13:K27" si="2">ROUND(FV(4.2%/12,24,-J13/2),-3)</f>
        <v>14620000</v>
      </c>
    </row>
    <row r="14" spans="1:11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 (G14+H14+I14))</f>
        <v>783500</v>
      </c>
      <c r="K14" s="8">
        <f t="shared" si="2"/>
        <v>9790000</v>
      </c>
    </row>
    <row r="15" spans="1:11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 (G15+H15+I15))</f>
        <v>1047800</v>
      </c>
      <c r="K15" s="8">
        <f t="shared" si="2"/>
        <v>13093000</v>
      </c>
    </row>
    <row r="16" spans="1:11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 (G16+H16+I16))</f>
        <v>968900</v>
      </c>
      <c r="K16" s="8">
        <f t="shared" si="2"/>
        <v>12107000</v>
      </c>
    </row>
    <row r="17" spans="1:11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 (G17+H17+I17))</f>
        <v>975200</v>
      </c>
      <c r="K17" s="8">
        <f t="shared" si="2"/>
        <v>12186000</v>
      </c>
    </row>
    <row r="18" spans="1:11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 (G18+H18+I18))</f>
        <v>763400</v>
      </c>
      <c r="K18" s="8">
        <f t="shared" si="2"/>
        <v>9539000</v>
      </c>
    </row>
    <row r="19" spans="1:11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 (G19+H19+I19))</f>
        <v>1738900</v>
      </c>
      <c r="K19" s="8">
        <f t="shared" si="2"/>
        <v>21729000</v>
      </c>
    </row>
    <row r="20" spans="1:11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 (G20+H20+I20))</f>
        <v>1540000</v>
      </c>
      <c r="K20" s="8">
        <f t="shared" si="2"/>
        <v>19243000</v>
      </c>
    </row>
    <row r="21" spans="1:11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 (G21+H21+I21))</f>
        <v>803500</v>
      </c>
      <c r="K21" s="8">
        <f t="shared" si="2"/>
        <v>10040000</v>
      </c>
    </row>
    <row r="22" spans="1:11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 (G22+H22+I22))</f>
        <v>1190000</v>
      </c>
      <c r="K22" s="8">
        <f t="shared" si="2"/>
        <v>14870000</v>
      </c>
    </row>
    <row r="23" spans="1:11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 (G23+H23+I23))</f>
        <v>962600</v>
      </c>
      <c r="K23" s="8">
        <f t="shared" si="2"/>
        <v>12028000</v>
      </c>
    </row>
    <row r="24" spans="1:11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 (G24+H24+I24))</f>
        <v>803500</v>
      </c>
      <c r="K24" s="8">
        <f t="shared" si="2"/>
        <v>10040000</v>
      </c>
    </row>
    <row r="25" spans="1:11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 (G25+H25+I25))</f>
        <v>1998900</v>
      </c>
      <c r="K25" s="8">
        <f t="shared" si="2"/>
        <v>24978000</v>
      </c>
    </row>
    <row r="26" spans="1:11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 (G26+H26+I26))</f>
        <v>948900</v>
      </c>
      <c r="K26" s="8">
        <f t="shared" si="2"/>
        <v>11857000</v>
      </c>
    </row>
    <row r="27" spans="1:11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 (G27+H27+I27))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F6C97-0C5C-4F84-A386-63C7B35F07A7}">
  <sheetPr codeName="Sheet9"/>
  <dimension ref="A1:D8"/>
  <sheetViews>
    <sheetView workbookViewId="0">
      <selection activeCell="H23" sqref="H23"/>
    </sheetView>
  </sheetViews>
  <sheetFormatPr defaultRowHeight="15"/>
  <cols>
    <col min="2" max="2" width="11.7109375" customWidth="1"/>
    <col min="4" max="4" width="9.5703125" customWidth="1"/>
  </cols>
  <sheetData>
    <row r="1" spans="1:4">
      <c r="A1" t="s">
        <v>1</v>
      </c>
      <c r="B1" t="s">
        <v>211</v>
      </c>
      <c r="C1" t="s">
        <v>136</v>
      </c>
      <c r="D1" t="s">
        <v>137</v>
      </c>
    </row>
    <row r="2" spans="1:4">
      <c r="A2" t="s">
        <v>207</v>
      </c>
      <c r="B2" t="s">
        <v>209</v>
      </c>
      <c r="C2">
        <v>87</v>
      </c>
      <c r="D2">
        <v>78</v>
      </c>
    </row>
    <row r="3" spans="1:4">
      <c r="A3" t="s">
        <v>205</v>
      </c>
      <c r="B3" t="s">
        <v>209</v>
      </c>
      <c r="C3">
        <v>52</v>
      </c>
      <c r="D3">
        <v>56</v>
      </c>
    </row>
    <row r="4" spans="1:4">
      <c r="A4" t="s">
        <v>203</v>
      </c>
      <c r="B4" t="s">
        <v>209</v>
      </c>
      <c r="C4">
        <v>71</v>
      </c>
      <c r="D4">
        <v>97</v>
      </c>
    </row>
    <row r="5" spans="1:4">
      <c r="A5" t="s">
        <v>142</v>
      </c>
      <c r="B5" t="s">
        <v>210</v>
      </c>
      <c r="C5">
        <v>88</v>
      </c>
      <c r="D5">
        <v>81</v>
      </c>
    </row>
    <row r="6" spans="1:4">
      <c r="A6" t="s">
        <v>206</v>
      </c>
      <c r="B6" t="s">
        <v>210</v>
      </c>
      <c r="C6">
        <v>76</v>
      </c>
      <c r="D6">
        <v>80</v>
      </c>
    </row>
    <row r="7" spans="1:4">
      <c r="A7" t="s">
        <v>204</v>
      </c>
      <c r="B7" t="s">
        <v>210</v>
      </c>
      <c r="C7">
        <v>64</v>
      </c>
      <c r="D7">
        <v>59</v>
      </c>
    </row>
    <row r="8" spans="1:4">
      <c r="A8" t="s">
        <v>154</v>
      </c>
      <c r="B8" t="s">
        <v>210</v>
      </c>
      <c r="C8">
        <v>86</v>
      </c>
      <c r="D8">
        <v>66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N12" sqref="N12"/>
    </sheetView>
  </sheetViews>
  <sheetFormatPr defaultRowHeight="15"/>
  <cols>
    <col min="1" max="1" width="22.7109375" customWidth="1"/>
    <col min="2" max="3" width="11.85546875" bestFit="1" customWidth="1"/>
    <col min="4" max="4" width="13.28515625" bestFit="1" customWidth="1"/>
  </cols>
  <sheetData>
    <row r="3" spans="1:4">
      <c r="A3" s="22" t="s">
        <v>1</v>
      </c>
      <c r="B3" t="s">
        <v>212</v>
      </c>
    </row>
    <row r="5" spans="1:4">
      <c r="A5" s="22" t="s">
        <v>213</v>
      </c>
      <c r="B5" s="22" t="s">
        <v>211</v>
      </c>
      <c r="C5" t="s">
        <v>216</v>
      </c>
      <c r="D5" t="s">
        <v>217</v>
      </c>
    </row>
    <row r="6" spans="1:4">
      <c r="A6" t="s">
        <v>214</v>
      </c>
      <c r="C6" s="21">
        <v>52</v>
      </c>
      <c r="D6" s="21">
        <v>56</v>
      </c>
    </row>
    <row r="7" spans="1:4">
      <c r="C7" s="21"/>
      <c r="D7" s="21"/>
    </row>
    <row r="8" spans="1:4">
      <c r="A8" t="s">
        <v>215</v>
      </c>
      <c r="C8" s="21">
        <v>52</v>
      </c>
      <c r="D8" s="21">
        <v>64</v>
      </c>
    </row>
    <row r="9" spans="1:4">
      <c r="C9" s="21"/>
      <c r="D9" s="21"/>
    </row>
    <row r="10" spans="1:4">
      <c r="A10" t="s">
        <v>208</v>
      </c>
      <c r="C10" s="21">
        <v>52</v>
      </c>
      <c r="D10" s="21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N19" sqref="N19"/>
    </sheetView>
  </sheetViews>
  <sheetFormatPr defaultRowHeight="15"/>
  <cols>
    <col min="2" max="2" width="11" bestFit="1" customWidth="1"/>
  </cols>
  <sheetData>
    <row r="1" spans="1:7">
      <c r="A1" t="s">
        <v>155</v>
      </c>
    </row>
    <row r="2" spans="1:7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>
      <c r="A3" t="s">
        <v>141</v>
      </c>
      <c r="B3" t="s">
        <v>215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>
      <c r="A4" t="s">
        <v>142</v>
      </c>
      <c r="B4" t="s">
        <v>214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효과입력" prompt="목록에서 선택하세요!" sqref="B3:B16" xr:uid="{F324D167-7E48-4DCB-BC99-D34FCF7BB8BE}">
      <formula1>"영문과, 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J36" sqref="J36"/>
    </sheetView>
  </sheetViews>
  <sheetFormatPr defaultRowHeight="15"/>
  <cols>
    <col min="1" max="1" width="11" bestFit="1" customWidth="1"/>
    <col min="4" max="4" width="10.85546875" bestFit="1" customWidth="1"/>
    <col min="5" max="5" width="13.28515625" customWidth="1"/>
    <col min="6" max="6" width="10" customWidth="1"/>
  </cols>
  <sheetData>
    <row r="1" spans="1:5">
      <c r="B1" s="20" t="s">
        <v>161</v>
      </c>
      <c r="C1" s="20"/>
      <c r="D1" s="20"/>
      <c r="E1" s="20"/>
    </row>
    <row r="2" spans="1:5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L16" sqref="L16"/>
    </sheetView>
  </sheetViews>
  <sheetFormatPr defaultRowHeight="15"/>
  <cols>
    <col min="3" max="3" width="11.85546875" customWidth="1"/>
    <col min="4" max="4" width="12.85546875" customWidth="1"/>
    <col min="5" max="5" width="9.42578125" bestFit="1" customWidth="1"/>
    <col min="6" max="6" width="2.5703125" customWidth="1"/>
  </cols>
  <sheetData>
    <row r="2" spans="1:5" ht="16.5">
      <c r="A2" t="s">
        <v>155</v>
      </c>
      <c r="B2" s="11" t="s">
        <v>177</v>
      </c>
      <c r="C2" s="12"/>
      <c r="D2" s="12"/>
      <c r="E2" s="13"/>
    </row>
    <row r="3" spans="1:5" ht="16.5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ht="16.5">
      <c r="A4" s="14" t="s">
        <v>183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ht="16.5">
      <c r="A5" s="14" t="s">
        <v>184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ht="16.5">
      <c r="A6" s="14" t="s">
        <v>185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ht="16.5">
      <c r="A7" s="14" t="s">
        <v>186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ht="16.5">
      <c r="A8" s="14" t="s">
        <v>187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ht="16.5">
      <c r="A9" s="14" t="s">
        <v>188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ht="16.5">
      <c r="A10" s="14" t="s">
        <v>189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ht="16.5">
      <c r="A11" s="14" t="s">
        <v>190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ht="16.5">
      <c r="A12" s="14" t="s">
        <v>191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ht="16.5">
      <c r="A13" s="14" t="s">
        <v>192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5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{19F895F9-C356-42C0-8861-23F3526D0DB2}</x14:id>
        </ext>
      </extLst>
    </cfRule>
    <cfRule type="dataBar" priority="4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{A2D37D31-A85E-469F-90EB-7A44477540F0}</x14:id>
        </ext>
      </extLst>
    </cfRule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{A4DB5632-D3D0-4DD9-9F1F-DDD64B0B3A8C}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{67816B73-13C5-440A-9855-34CD838B12FD}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{E5A90150-4696-446F-BBB4-BC12BC0DEEBA}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Button 2">
              <controlPr defaultSize="0" print="0" autoFill="0" autoPict="0" macro="[0]!합격여부">
                <anchor moveWithCells="1" sizeWithCells="1">
                  <from>
                    <xdr:col>6</xdr:col>
                    <xdr:colOff>38100</xdr:colOff>
                    <xdr:row>2</xdr:row>
                    <xdr:rowOff>28575</xdr:rowOff>
                  </from>
                  <to>
                    <xdr:col>7</xdr:col>
                    <xdr:colOff>581025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그래프">
                <anchor moveWithCells="1" sizeWithCells="1">
                  <from>
                    <xdr:col>6</xdr:col>
                    <xdr:colOff>38100</xdr:colOff>
                    <xdr:row>4</xdr:row>
                    <xdr:rowOff>28575</xdr:rowOff>
                  </from>
                  <to>
                    <xdr:col>7</xdr:col>
                    <xdr:colOff>581025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9F895F9-C356-42C0-8861-23F3526D0DB2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A2D37D31-A85E-469F-90EB-7A44477540F0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A4DB5632-D3D0-4DD9-9F1F-DDD64B0B3A8C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67816B73-13C5-440A-9855-34CD838B12FD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E5A90150-4696-446F-BBB4-BC12BC0DEEBA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>
      <selection activeCell="P1" sqref="P1"/>
    </sheetView>
  </sheetViews>
  <sheetFormatPr defaultRowHeight="15"/>
  <cols>
    <col min="1" max="1" width="14.28515625" customWidth="1"/>
  </cols>
  <sheetData>
    <row r="1" spans="1:4" ht="19.5">
      <c r="A1" s="16" t="s">
        <v>193</v>
      </c>
    </row>
    <row r="3" spans="1: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>
      <c r="A4" s="18">
        <v>45812</v>
      </c>
      <c r="B4" t="s">
        <v>198</v>
      </c>
      <c r="C4" t="s">
        <v>199</v>
      </c>
      <c r="D4">
        <v>2000000</v>
      </c>
    </row>
    <row r="5" spans="1:4">
      <c r="A5" s="18">
        <v>45812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285750</xdr:colOff>
                <xdr:row>2</xdr:row>
                <xdr:rowOff>133350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cp:lastPrinted>2026-05-16T07:56:09Z</cp:lastPrinted>
  <dcterms:created xsi:type="dcterms:W3CDTF">2023-05-12T01:27:33Z</dcterms:created>
  <dcterms:modified xsi:type="dcterms:W3CDTF">2026-05-16T09:09:05Z</dcterms:modified>
</cp:coreProperties>
</file>