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태현\Downloads\2025_기본서_컴활1급실기_250715\01 엑셀\04 실전모의고사\"/>
    </mc:Choice>
  </mc:AlternateContent>
  <xr:revisionPtr revIDLastSave="0" documentId="13_ncr:1_{05BC767B-5BA8-4CF6-B22C-188F01BB1B64}" xr6:coauthVersionLast="47" xr6:coauthVersionMax="47" xr10:uidLastSave="{00000000-0000-0000-0000-000000000000}"/>
  <bookViews>
    <workbookView xWindow="-120" yWindow="-120" windowWidth="29040" windowHeight="15720" firstSheet="1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2" l="1" a="1"/>
  <c r="G4" i="2" s="1"/>
  <c r="I4" i="2" s="1" a="1"/>
  <c r="I4" i="2" s="1"/>
  <c r="G5" i="2" a="1"/>
  <c r="G5" i="2" s="1"/>
  <c r="I5" i="2" s="1" a="1"/>
  <c r="I5" i="2" s="1"/>
  <c r="G6" i="2" a="1"/>
  <c r="G6" i="2" s="1"/>
  <c r="I6" i="2" s="1" a="1"/>
  <c r="I6" i="2" s="1"/>
  <c r="G7" i="2" a="1"/>
  <c r="G7" i="2" s="1"/>
  <c r="I7" i="2" s="1" a="1"/>
  <c r="I7" i="2" s="1"/>
  <c r="G8" i="2" a="1"/>
  <c r="G8" i="2" s="1"/>
  <c r="I8" i="2" s="1" a="1"/>
  <c r="I8" i="2" s="1"/>
  <c r="G9" i="2" a="1"/>
  <c r="G9" i="2" s="1"/>
  <c r="I9" i="2" s="1" a="1"/>
  <c r="I9" i="2" s="1"/>
  <c r="G10" i="2" a="1"/>
  <c r="G10" i="2" s="1"/>
  <c r="I10" i="2" s="1" a="1"/>
  <c r="I10" i="2" s="1"/>
  <c r="G11" i="2" a="1"/>
  <c r="G11" i="2" s="1"/>
  <c r="I11" i="2" s="1" a="1"/>
  <c r="I11" i="2" s="1"/>
  <c r="G3" i="2" a="1"/>
  <c r="G3" i="2" s="1"/>
  <c r="I3" i="2" s="1" a="1"/>
  <c r="I3" i="2" s="1"/>
  <c r="G16" i="2"/>
  <c r="G17" i="2"/>
  <c r="G15" i="2"/>
  <c r="F16" i="2" a="1"/>
  <c r="F16" i="2" s="1"/>
  <c r="F17" i="2" a="1"/>
  <c r="F17" i="2" s="1"/>
  <c r="F15" i="2" a="1"/>
  <c r="F15" i="2" s="1"/>
  <c r="F4" i="2"/>
  <c r="F5" i="2"/>
  <c r="F6" i="2"/>
  <c r="F7" i="2"/>
  <c r="F8" i="2"/>
  <c r="F9" i="2"/>
  <c r="F10" i="2"/>
  <c r="F11" i="2"/>
  <c r="F3" i="2"/>
  <c r="C9" i="4"/>
  <c r="C6" i="4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I6" i="6" l="1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348B4F1-0336-47EC-8859-FA4E34A0AEE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8397547-7B69-4A4E-8559-26EFA07D62FC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Users\김태현\Downloads\2025_기본서_컴활1급실기_250715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<sst xmlns="http://schemas.openxmlformats.org/spreadsheetml/2006/main" count="308" uniqueCount="185">
  <si>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</si>
  <si>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</si>
  <si>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</si>
  <si>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</si>
  <si>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</si>
  <si>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</si>
  <si>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</si>
  <si>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</si>
  <si>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</si>
  <si>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</si>
  <si>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</si>
  <si>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</si>
  <si>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</si>
  <si>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</si>
  <si>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</si>
  <si>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</si>
  <si>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</si>
  <si>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</si>
  <si>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</si>
  <si>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</si>
  <si>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</si>
  <si>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</si>
  <si>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</si>
  <si>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</si>
  <si>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</si>
  <si>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</si>
  <si>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</si>
  <si>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</si>
  <si>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</si>
  <si>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</si>
  <si>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</si>
  <si>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</si>
  <si>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</si>
  <si>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</si>
  <si>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</si>
  <si>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</si>
  <si>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</si>
  <si>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</si>
  <si>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</si>
  <si>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</si>
  <si>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</si>
  <si>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</si>
  <si>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</si>
  <si>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</si>
  <si>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</si>
  <si>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</si>
  <si>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</si>
  <si>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</si>
  <si>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</si>
  <si>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</si>
  <si>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</si>
  <si>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</si>
  <si>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</si>
  <si>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</si>
  <si>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</si>
  <si>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</si>
  <si>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</si>
  <si>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</si>
  <si>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</si>
  <si>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</si>
  <si>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</si>
  <si>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</si>
  <si>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</si>
  <si>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</si>
  <si>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</si>
  <si>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</si>
  <si>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</si>
  <si>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</si>
  <si>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</si>
  <si>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</si>
  <si>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</si>
  <si>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</si>
  <si>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</si>
  <si>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</si>
  <si>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</si>
  <si>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</si>
  <si>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</si>
  <si>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</si>
  <si>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</si>
  <si>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</si>
  <si>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</si>
  <si>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</si>
  <si>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</si>
  <si>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</si>
  <si>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</si>
  <si>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</si>
  <si>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</si>
  <si>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</si>
  <si>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</si>
  <si>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</si>
  <si>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</si>
  <si>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</si>
  <si>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</si>
  <si>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</si>
  <si>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</si>
  <si>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</si>
  <si>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</si>
  <si>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</si>
  <si>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</si>
  <si>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</si>
  <si>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</si>
  <si>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</si>
  <si>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</si>
  <si>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</si>
  <si>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</si>
  <si>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</si>
  <si>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</si>
  <si>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</si>
  <si>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</si>
  <si>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</si>
  <si>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</si>
  <si>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</si>
  <si>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</si>
  <si>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</si>
  <si>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</si>
  <si>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</si>
  <si>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</si>
  <si>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</si>
  <si>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</si>
  <si>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</si>
  <si>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</si>
  <si>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</si>
  <si>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</si>
  <si>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</si>
  <si>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</si>
  <si>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</si>
  <si>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</si>
  <si>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</si>
  <si>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</si>
  <si>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</si>
  <si>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</si>
  <si>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</si>
  <si>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</si>
  <si>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</si>
  <si>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</si>
  <si>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</si>
  <si>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</si>
  <si>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</si>
  <si>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</si>
  <si>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</si>
  <si>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</si>
  <si>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</si>
  <si>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</si>
  <si>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</si>
  <si>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</si>
  <si>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</si>
  <si>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</si>
  <si>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</si>
  <si>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</si>
  <si>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</si>
  <si>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</si>
  <si>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</si>
  <si>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</si>
  <si>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</si>
  <si>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</si>
  <si>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</si>
  <si>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</si>
  <si>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</si>
  <si>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</si>
  <si>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</si>
  <si>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</si>
  <si>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</si>
  <si>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</si>
  <si>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</si>
  <si>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</si>
  <si>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</si>
  <si>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</si>
  <si>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</si>
  <si>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</si>
  <si>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</si>
  <si>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</si>
  <si>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</si>
  <si>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</si>
  <si>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</si>
  <si>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</si>
  <si>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</si>
  <si>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</si>
  <si>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</si>
  <si>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</si>
  <si>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</si>
  <si>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</si>
  <si>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수량</t>
  </si>
  <si>
    <t>합계: 단가</t>
  </si>
  <si>
    <t>18세이상</t>
  </si>
  <si>
    <t>길벗고등학교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</si>
</sst>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0"/>
        <c:holeSize val="4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0</xdr:row>
      <xdr:rowOff>9525</xdr:rowOff>
    </xdr:from>
    <xdr:to>
      <xdr:col>5</xdr:col>
      <xdr:colOff>657225</xdr:colOff>
      <xdr:row>1</xdr:row>
      <xdr:rowOff>209550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5A0CF290-8974-5B36-FB9A-1AF70FB6F30C}"/>
            </a:ext>
          </a:extLst>
        </xdr:cNvPr>
        <xdr:cNvSpPr/>
      </xdr:nvSpPr>
      <xdr:spPr>
        <a:xfrm>
          <a:off x="2228850" y="9525"/>
          <a:ext cx="1323975" cy="40957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19050</xdr:colOff>
      <xdr:row>0</xdr:row>
      <xdr:rowOff>0</xdr:rowOff>
    </xdr:from>
    <xdr:to>
      <xdr:col>9</xdr:col>
      <xdr:colOff>0</xdr:colOff>
      <xdr:row>1</xdr:row>
      <xdr:rowOff>200025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69E98583-D293-401E-BC8A-57B566B33F7E}"/>
            </a:ext>
          </a:extLst>
        </xdr:cNvPr>
        <xdr:cNvSpPr/>
      </xdr:nvSpPr>
      <xdr:spPr>
        <a:xfrm>
          <a:off x="4267200" y="0"/>
          <a:ext cx="1524000" cy="40957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현" refreshedDate="46134.625820717592" backgroundQuery="1" createdVersion="8" refreshedVersion="8" minRefreshableVersion="3" recordCount="0" supportSubquery="1" supportAdvancedDrill="1" xr:uid="{088F7F0F-D191-4E79-B75B-E37F8BD07028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2B84B9-C98F-4FA7-BE3E-916104E9B42C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2" showDataAs="percentOfCol" baseField="0" baseItem="0" numFmtId="10"/>
    <dataField name="합계: 단가" fld="3" showDataAs="percentOfCol" baseField="0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2"/>
  <sheetViews>
    <sheetView workbookViewId="0">
      <selection activeCell="P18" sqref="P18"/>
    </sheetView>
  </sheetViews>
  <sheetFormatPr defaultRowHeight="16.5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AND(LEFT(B3,1)="P",MID(B3,4,1)*1&gt;=5)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</sheetData>
  <phoneticPr fontId="1" type="noConversion"/>
  <conditionalFormatting sqref="B3:H22">
    <cfRule type="expression" dxfId="2" priority="1">
      <formula>AND(ISEVEN(MONTH($H3)),$H3&gt;=DATE(2020,1,1))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workbookViewId="0">
      <selection activeCell="L17" sqref="L17"/>
    </sheetView>
  </sheetViews>
  <sheetFormatPr defaultRowHeight="16.5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25">
      <c r="A1" s="30" t="s">
        <v>55</v>
      </c>
      <c r="B1" s="30"/>
      <c r="C1" s="30"/>
      <c r="D1" s="30"/>
      <c r="E1" s="30"/>
      <c r="F1" s="30"/>
      <c r="G1" s="30"/>
      <c r="H1" s="30"/>
      <c r="I1" s="30"/>
    </row>
    <row r="3" spans="1:9">
      <c r="A3" s="29" t="s">
        <v>56</v>
      </c>
      <c r="B3" s="29" t="s">
        <v>57</v>
      </c>
      <c r="C3" s="29" t="s">
        <v>58</v>
      </c>
      <c r="D3" s="29"/>
      <c r="E3" s="29"/>
      <c r="F3" s="29" t="s">
        <v>59</v>
      </c>
      <c r="G3" s="29"/>
      <c r="H3" s="29"/>
      <c r="I3" s="29" t="s">
        <v>60</v>
      </c>
    </row>
    <row r="4" spans="1:9">
      <c r="A4" s="29"/>
      <c r="B4" s="29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9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7" t="s">
        <v>74</v>
      </c>
      <c r="B16" s="28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9" t="s">
        <v>75</v>
      </c>
      <c r="B18" s="29"/>
      <c r="C18" s="29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tabSelected="1" workbookViewId="0">
      <selection activeCell="G3" sqref="G3"/>
    </sheetView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1.62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INT(_xlfn.DAYS($I$1,E3)/365)</f>
        <v>8</v>
      </c>
      <c r="G3" s="5" cm="1">
        <f t="array" ref="G3">kb기본급(E3,F3,B13)</f>
        <v>1400000</v>
      </c>
      <c r="H3" s="5">
        <v>640000</v>
      </c>
      <c r="I3" s="5" cm="1">
        <f t="array" ref="I3">G3*_xlfn.IFS(F3&gt;=10,5%,F3&gt;=3,1%,F3&lt;3,0%)</f>
        <v>14000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INT(_xlfn.DAYS($I$1,E4)/365)</f>
        <v>2</v>
      </c>
      <c r="G4" s="5" cm="1">
        <f t="array" ref="G4">kb기본급(E4,F4,B14)</f>
        <v>800000</v>
      </c>
      <c r="H4" s="5">
        <v>375000</v>
      </c>
      <c r="I4" s="5" cm="1">
        <f t="array" ref="I4">G4*_xlfn.IFS(F4&gt;=10,5%,F4&gt;=3,1%,F4&lt;3,0%)</f>
        <v>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kb기본급(E5,F5,B15)</f>
        <v>800000</v>
      </c>
      <c r="H5" s="5">
        <v>200000</v>
      </c>
      <c r="I5" s="5" cm="1">
        <f t="array" ref="I5">G5*_xlfn.IFS(F5&gt;=10,5%,F5&gt;=3,1%,F5&lt;3,0%)</f>
        <v>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t="e" cm="1">
        <f t="array" ref="G6">kb기본급(E6,F6,B16)</f>
        <v>#VALUE!</v>
      </c>
      <c r="H6" s="5">
        <v>560000</v>
      </c>
      <c r="I6" s="5" t="e" cm="1">
        <f t="array" ref="I6">G6*_xlfn.IFS(F6&gt;=10,5%,F6&gt;=3,1%,F6&lt;3,0%)</f>
        <v>#VALUE!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kb기본급(E7,F7,B17)</f>
        <v>800000.04</v>
      </c>
      <c r="H7" s="5">
        <v>190000</v>
      </c>
      <c r="I7" s="5" cm="1">
        <f t="array" ref="I7">G7*_xlfn.IFS(F7&gt;=10,5%,F7&gt;=3,1%,F7&lt;3,0%)</f>
        <v>0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kb기본급(E8,F8,B18)</f>
        <v>1000000.15</v>
      </c>
      <c r="H8" s="5">
        <v>200000</v>
      </c>
      <c r="I8" s="5" cm="1">
        <f t="array" ref="I8">G8*_xlfn.IFS(F8&gt;=10,5%,F8&gt;=3,1%,F8&lt;3,0%)</f>
        <v>10000.0015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kb기본급(E9,F9,B19)</f>
        <v>800000.16</v>
      </c>
      <c r="H9" s="5">
        <v>360000</v>
      </c>
      <c r="I9" s="5" cm="1">
        <f t="array" ref="I9">G9*_xlfn.IFS(F9&gt;=10,5%,F9&gt;=3,1%,F9&lt;3,0%)</f>
        <v>0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kb기본급(E10,F10,B20)</f>
        <v>800000.13</v>
      </c>
      <c r="H10" s="5">
        <v>375000</v>
      </c>
      <c r="I10" s="5" cm="1">
        <f t="array" ref="I10">G10*_xlfn.IFS(F10&gt;=10,5%,F10&gt;=3,1%,F10&lt;3,0%)</f>
        <v>0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kb기본급(E11,F11,B21)</f>
        <v>1000000</v>
      </c>
      <c r="H11" s="5">
        <v>520000</v>
      </c>
      <c r="I11" s="5" cm="1">
        <f t="array" ref="I11">G11*_xlfn.IFS(F11&gt;=10,5%,F11&gt;=3,1%,F11&lt;3,0%)</f>
        <v>10000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 cm="1">
        <f t="array" ref="F15">_xlfn.RANK.EQ(MAX((E15=$C$3:$C$11)*($H$3:$H$11)),$H$3:$H$11,0)</f>
        <v>1</v>
      </c>
      <c r="G15" s="5">
        <f>AVERAGEIF($C$3:$C$11,E15,$H$3:$H$11)</f>
        <v>400000</v>
      </c>
    </row>
    <row r="16" spans="1:9">
      <c r="A16" s="4" t="s">
        <v>85</v>
      </c>
      <c r="B16" s="4" t="s">
        <v>113</v>
      </c>
      <c r="E16" s="4" t="s">
        <v>8</v>
      </c>
      <c r="F16" s="5" cm="1">
        <f t="array" ref="F16">_xlfn.RANK.EQ(MAX((E16=$C$3:$C$11)*($H$3:$H$11)),$H$3:$H$11,0)</f>
        <v>3</v>
      </c>
      <c r="G16" s="5">
        <f t="shared" ref="G16:G17" si="1">AVERAGEIF($C$3:$C$11,E16,$H$3:$H$11)</f>
        <v>361666.66666666669</v>
      </c>
    </row>
    <row r="17" spans="1:7">
      <c r="A17" s="9">
        <v>1</v>
      </c>
      <c r="B17" s="9">
        <v>0.02</v>
      </c>
      <c r="E17" s="4" t="s">
        <v>12</v>
      </c>
      <c r="F17" s="5" cm="1">
        <f t="array" ref="F17">_xlfn.RANK.EQ(MAX((E17=$C$3:$C$11)*($H$3:$H$11)),$H$3:$H$11,0)</f>
        <v>2</v>
      </c>
      <c r="G17" s="5">
        <f t="shared" si="1"/>
        <v>378333.33333333331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>
      <selection activeCell="C6" sqref="C6"/>
    </sheetView>
  </sheetViews>
  <sheetFormatPr defaultRowHeight="16.5"/>
  <cols>
    <col min="1" max="1" width="12.75" bestFit="1" customWidth="1"/>
    <col min="2" max="2" width="11.125" bestFit="1" customWidth="1"/>
    <col min="3" max="3" width="10.375" bestFit="1" customWidth="1"/>
  </cols>
  <sheetData>
    <row r="1" spans="1:3">
      <c r="A1" s="24" t="s">
        <v>175</v>
      </c>
      <c r="B1" t="s" vm="1">
        <v>183</v>
      </c>
    </row>
    <row r="3" spans="1:3">
      <c r="A3" s="26" t="s">
        <v>56</v>
      </c>
      <c r="B3" s="2" t="s">
        <v>181</v>
      </c>
      <c r="C3" s="2" t="s">
        <v>182</v>
      </c>
    </row>
    <row r="4" spans="1:3">
      <c r="A4" s="2" t="s">
        <v>176</v>
      </c>
      <c r="B4" s="25">
        <v>0.41984732824427479</v>
      </c>
      <c r="C4" s="25">
        <v>0.41237113402061853</v>
      </c>
    </row>
    <row r="5" spans="1:3">
      <c r="A5" s="2" t="s">
        <v>177</v>
      </c>
      <c r="B5" s="25">
        <v>0.24427480916030533</v>
      </c>
      <c r="C5" s="25">
        <v>0.29690721649484536</v>
      </c>
    </row>
    <row r="6" spans="1:3">
      <c r="A6" s="2" t="s">
        <v>178</v>
      </c>
      <c r="B6" s="25">
        <v>0.25954198473282442</v>
      </c>
      <c r="C6" s="25">
        <v>0.21649484536082475</v>
      </c>
    </row>
    <row r="7" spans="1:3">
      <c r="A7" s="2" t="s">
        <v>179</v>
      </c>
      <c r="B7" s="25">
        <v>7.6335877862595422E-2</v>
      </c>
      <c r="C7" s="25">
        <v>7.422680412371134E-2</v>
      </c>
    </row>
    <row r="8" spans="1:3">
      <c r="A8" s="2" t="s">
        <v>180</v>
      </c>
      <c r="B8" s="25">
        <v>1</v>
      </c>
      <c r="C8" s="2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M14" sqref="M14"/>
    </sheetView>
  </sheetViews>
  <sheetFormatPr defaultRowHeight="16.5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31" t="s">
        <v>118</v>
      </c>
      <c r="F4" s="31"/>
      <c r="G4" s="31"/>
      <c r="H4" s="31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29" t="s">
        <v>117</v>
      </c>
      <c r="E8" s="29"/>
      <c r="F8" s="29"/>
      <c r="G8" s="29"/>
      <c r="H8" s="29"/>
    </row>
    <row r="9" spans="2:8">
      <c r="C9">
        <f>C3*F6+C4*G6+C5*H6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2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3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3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3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4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workbookViewId="0">
      <selection activeCell="I11" sqref="I11"/>
    </sheetView>
  </sheetViews>
  <sheetFormatPr defaultRowHeight="16.5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5" t="s">
        <v>124</v>
      </c>
      <c r="C1" s="35"/>
      <c r="D1" s="35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J5" sqref="J5"/>
    </sheetView>
  </sheetViews>
  <sheetFormatPr defaultRowHeight="16.5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7.25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4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4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4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4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4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4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4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4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H26" sqref="H26"/>
    </sheetView>
  </sheetViews>
  <sheetFormatPr defaultRowHeight="16.5"/>
  <sheetData>
    <row r="1" spans="1:7" ht="19.5">
      <c r="A1" s="23" t="s">
        <v>160</v>
      </c>
      <c r="F1" t="s">
        <v>184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514350</xdr:colOff>
                <xdr:row>8</xdr:row>
                <xdr:rowOff>85725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김태현</cp:lastModifiedBy>
  <dcterms:created xsi:type="dcterms:W3CDTF">2023-05-12T01:27:33Z</dcterms:created>
  <dcterms:modified xsi:type="dcterms:W3CDTF">2026-04-22T06:51:56Z</dcterms:modified>
</cp:coreProperties>
</file>