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1 엑셀\04 실전모의고사\"/>
    </mc:Choice>
  </mc:AlternateContent>
  <xr:revisionPtr revIDLastSave="0" documentId="13_ncr:1_{83983EB7-4A22-4C13-B658-54E5A6ADF6AD}" xr6:coauthVersionLast="47" xr6:coauthVersionMax="47" xr10:uidLastSave="{00000000-0000-0000-0000-000000000000}"/>
  <bookViews>
    <workbookView xWindow="-108" yWindow="-108" windowWidth="23256" windowHeight="13896" firstSheet="2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3" i="2"/>
  <c r="G16" i="2"/>
  <c r="G17" i="2"/>
  <c r="G15" i="2"/>
  <c r="F15" i="2" a="1"/>
  <c r="F15" i="2" s="1"/>
  <c r="F16" i="2" a="1"/>
  <c r="F16" i="2" s="1"/>
  <c r="F17" i="2" a="1"/>
  <c r="F17" i="2" s="1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C6" i="4"/>
  <c r="C9" i="4" s="1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G4" i="2" a="1"/>
  <c r="G5" i="2" a="1"/>
  <c r="G6" i="2" a="1"/>
  <c r="G7" i="2" a="1"/>
  <c r="G10" i="2" a="1"/>
  <c r="G11" i="2" a="1"/>
  <c r="G8" i="2" a="1"/>
  <c r="G9" i="2" a="1"/>
  <c r="G3" i="2" a="1"/>
  <c r="G9" i="2" l="1"/>
  <c r="G8" i="2"/>
  <c r="G11" i="2"/>
  <c r="G10" i="2"/>
  <c r="G7" i="2"/>
  <c r="G6" i="2"/>
  <c r="G5" i="2"/>
  <c r="G4" i="2"/>
  <c r="G3" i="2"/>
  <c r="I6" i="6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8916D4-6FF2-48EB-A584-AF183DADA14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C2639A9-6A22-4049-91E9-759BF2317659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C:\OA\게임대여.csv" tab="0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게임대여].[등급].&amp;[18세이상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<sst xmlns="http://schemas.openxmlformats.org/spreadsheetml/2006/main" count="307" uniqueCount="184">
  <si>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</si>
  <si>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</si>
  <si>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</si>
  <si>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</si>
  <si>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</si>
  <si>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</si>
  <si>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</si>
  <si>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</si>
  <si>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</si>
  <si>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</si>
  <si>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</si>
  <si>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</si>
  <si>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</si>
  <si>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</si>
  <si>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</si>
  <si>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</si>
  <si>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</si>
  <si>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</si>
  <si>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</si>
  <si>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</si>
  <si>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</si>
  <si>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</si>
  <si>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</si>
  <si>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</si>
  <si>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</si>
  <si>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</si>
  <si>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</si>
  <si>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</si>
  <si>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</si>
  <si>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</si>
  <si>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</si>
  <si>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</si>
  <si>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</si>
  <si>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</si>
  <si>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</si>
  <si>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</si>
  <si>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</si>
  <si>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</si>
  <si>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</si>
  <si>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</si>
  <si>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</si>
  <si>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</si>
  <si>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</si>
  <si>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</si>
  <si>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</si>
  <si>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</si>
  <si>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</si>
  <si>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</si>
  <si>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</si>
  <si>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</si>
  <si>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</si>
  <si>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</si>
  <si>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</si>
  <si>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</si>
  <si>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</si>
  <si>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</si>
  <si>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</si>
  <si>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</si>
  <si>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</si>
  <si>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</si>
  <si>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</si>
  <si>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</si>
  <si>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</si>
  <si>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</si>
  <si>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</si>
  <si>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</si>
  <si>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</si>
  <si>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</si>
  <si>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</si>
  <si>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</si>
  <si>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</si>
  <si>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</si>
  <si>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</si>
  <si>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</si>
  <si>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</si>
  <si>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</si>
  <si>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</si>
  <si>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</si>
  <si>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</si>
  <si>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</si>
  <si>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</si>
  <si>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</si>
  <si>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</si>
  <si>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</si>
  <si>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</si>
  <si>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</si>
  <si>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</si>
  <si>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</si>
  <si>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</si>
  <si>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</si>
  <si>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</si>
  <si>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</si>
  <si>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</si>
  <si>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</si>
  <si>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</si>
  <si>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</si>
  <si>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</si>
  <si>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</si>
  <si>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</si>
  <si>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</si>
  <si>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</si>
  <si>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</si>
  <si>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</si>
  <si>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</si>
  <si>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</si>
  <si>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</si>
  <si>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</si>
  <si>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</si>
  <si>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</si>
  <si>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</si>
  <si>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</si>
  <si>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</si>
  <si>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</si>
  <si>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</si>
  <si>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</si>
  <si>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</si>
  <si>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</si>
  <si>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</si>
  <si>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</si>
  <si>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</si>
  <si>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</si>
  <si>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</si>
  <si>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</si>
  <si>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</si>
  <si>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</si>
  <si>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</si>
  <si>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</si>
  <si>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</si>
  <si>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</si>
  <si>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</si>
  <si>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</si>
  <si>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</si>
  <si>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</si>
  <si>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</si>
  <si>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</si>
  <si>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</si>
  <si>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</si>
  <si>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</si>
  <si>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</si>
  <si>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</si>
  <si>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</si>
  <si>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</si>
  <si>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</si>
  <si>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</si>
  <si>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</si>
  <si>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</si>
  <si>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</si>
  <si>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</si>
  <si>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</si>
  <si>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</si>
  <si>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</si>
  <si>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</si>
  <si>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</si>
  <si>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</si>
  <si>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</si>
  <si>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</si>
  <si>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</si>
  <si>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</si>
  <si>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</si>
  <si>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</si>
  <si>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</si>
  <si>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</si>
  <si>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</si>
  <si>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</si>
  <si>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</si>
  <si>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</si>
  <si>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</si>
  <si>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</si>
  <si>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</si>
  <si>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</si>
  <si>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</si>
  <si>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</si>
  <si>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</si>
  <si>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</si>
  <si>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</si>
  <si>
    <t>등급</t>
  </si>
  <si>
    <t>라나지</t>
  </si>
  <si>
    <t>용의 전설</t>
  </si>
  <si>
    <t>포가튼 왕국2</t>
  </si>
  <si>
    <t>한국 협객전</t>
  </si>
  <si>
    <t>총합계</t>
  </si>
  <si>
    <t>합계: 수량</t>
  </si>
  <si>
    <t>합계: 단가</t>
  </si>
  <si>
    <t>18세이상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</si>
</sst>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3">
    <dxf>
      <fill>
        <patternFill>
          <bgColor rgb="FFFFC000"/>
        </patternFill>
      </fill>
    </dxf>
    <dxf>
      <font>
        <b/>
        <i val="0"/>
        <color rgb="FF0070C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  <c:holeSize val="50"/>
      </c:doughnutChart>
      <c:spPr>
        <a:pattFill prst="pct9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0</xdr:row>
      <xdr:rowOff>15240</xdr:rowOff>
    </xdr:from>
    <xdr:to>
      <xdr:col>5</xdr:col>
      <xdr:colOff>670560</xdr:colOff>
      <xdr:row>1</xdr:row>
      <xdr:rowOff>236220</xdr:rowOff>
    </xdr:to>
    <xdr:sp macro="[0]!타원1_Click" textlink="">
      <xdr:nvSpPr>
        <xdr:cNvPr id="2" name="타원 1">
          <a:extLst>
            <a:ext uri="{FF2B5EF4-FFF2-40B4-BE49-F238E27FC236}">
              <a16:creationId xmlns:a16="http://schemas.microsoft.com/office/drawing/2014/main" id="{AD099A29-BD71-47FE-78D5-E959DBCEA441}"/>
            </a:ext>
          </a:extLst>
        </xdr:cNvPr>
        <xdr:cNvSpPr/>
      </xdr:nvSpPr>
      <xdr:spPr>
        <a:xfrm>
          <a:off x="2240280" y="15240"/>
          <a:ext cx="1325880" cy="4419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 보기</a:t>
          </a:r>
        </a:p>
      </xdr:txBody>
    </xdr:sp>
    <xdr:clientData/>
  </xdr:twoCellAnchor>
  <xdr:twoCellAnchor>
    <xdr:from>
      <xdr:col>7</xdr:col>
      <xdr:colOff>15240</xdr:colOff>
      <xdr:row>0</xdr:row>
      <xdr:rowOff>15240</xdr:rowOff>
    </xdr:from>
    <xdr:to>
      <xdr:col>8</xdr:col>
      <xdr:colOff>762000</xdr:colOff>
      <xdr:row>1</xdr:row>
      <xdr:rowOff>236220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401C246D-2953-FC30-1F2D-8B838A9D87EF}"/>
            </a:ext>
          </a:extLst>
        </xdr:cNvPr>
        <xdr:cNvSpPr/>
      </xdr:nvSpPr>
      <xdr:spPr>
        <a:xfrm>
          <a:off x="4267200" y="15240"/>
          <a:ext cx="1516380" cy="4419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</xdr:row>
          <xdr:rowOff>0</xdr:rowOff>
        </xdr:from>
        <xdr:to>
          <xdr:col>5</xdr:col>
          <xdr:colOff>518160</xdr:colOff>
          <xdr:row>8</xdr:row>
          <xdr:rowOff>83820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99.881381018517" backgroundQuery="1" createdVersion="8" refreshedVersion="8" minRefreshableVersion="3" recordCount="0" supportSubquery="1" supportAdvancedDrill="1" xr:uid="{8A306DDE-0A42-418E-8C1C-F21467A60801}">
  <cacheSource type="external" connectionId="1"/>
  <cacheFields count="4">
    <cacheField name="[게임대여].[등급].[등급]" caption="등급" numFmtId="0" hierarchy="1" level="1">
      <sharedItems containsSemiMixedTypes="0" containsNonDate="0" containsString="0"/>
    </cacheField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Measures].[합계: 수량]" caption="합계: 수량" numFmtId="0" hierarchy="6" level="32767"/>
    <cacheField name="[Measures].[합계: 단가]" caption="합계: 단가" numFmtId="0" hierarchy="7" level="32767"/>
  </cacheFields>
  <cacheHierarchies count="8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게임대여" uniqueName="[게임대여]" caption="게임대여"/>
  </dimensions>
  <measureGroups count="1">
    <measureGroup name="게임대여" caption="게임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12BBCC-6127-483E-B953-75B5499889D3}" name="피벗 테이블1" cacheId="3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게임대여].[등급].&amp;[18세이상]" cap="18세이상"/>
  </pageFields>
  <dataFields count="2">
    <dataField name="합계: 수량" fld="2" showDataAs="percentOfCol" baseField="1" baseItem="0" numFmtId="10"/>
    <dataField name="합계: 단가" fld="3" showDataAs="percentOfCol" baseField="1" baseItem="0" numFmtId="1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2"/>
  <sheetViews>
    <sheetView workbookViewId="0">
      <selection activeCell="I5" sqref="I5"/>
    </sheetView>
  </sheetViews>
  <sheetFormatPr defaultRowHeight="17.399999999999999"/>
  <cols>
    <col min="1" max="1" width="3" customWidth="1"/>
    <col min="2" max="2" width="8.09765625" customWidth="1"/>
    <col min="3" max="4" width="8.19921875" customWidth="1"/>
    <col min="5" max="6" width="6.09765625" customWidth="1"/>
    <col min="7" max="7" width="7.097656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AND(LEFT(B3,1)="P",MID(B3,4,1)*1&gt;=5)</f>
        <v>0</v>
      </c>
    </row>
    <row r="27" spans="2:8">
      <c r="B27" s="1" t="s">
        <v>0</v>
      </c>
      <c r="C27" s="1" t="s">
        <v>1</v>
      </c>
      <c r="D27" s="1" t="s">
        <v>3</v>
      </c>
      <c r="E27" s="1" t="s">
        <v>4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</sheetData>
  <phoneticPr fontId="1" type="noConversion"/>
  <conditionalFormatting sqref="B3:H22">
    <cfRule type="expression" dxfId="1" priority="1">
      <formula>AND(ISEVEN(MONTH($H3)),$H3&gt;=DATE(2020,1,1))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/>
  <dimension ref="A1:I20"/>
  <sheetViews>
    <sheetView workbookViewId="0">
      <selection sqref="A1:I1"/>
    </sheetView>
  </sheetViews>
  <sheetFormatPr defaultRowHeight="17.399999999999999"/>
  <cols>
    <col min="1" max="1" width="11.69921875" customWidth="1"/>
    <col min="2" max="2" width="10.8984375" bestFit="1" customWidth="1"/>
    <col min="3" max="4" width="9.19921875" bestFit="1" customWidth="1"/>
    <col min="5" max="5" width="14.59765625" bestFit="1" customWidth="1"/>
    <col min="6" max="7" width="9.19921875" bestFit="1" customWidth="1"/>
    <col min="8" max="9" width="14.59765625" bestFit="1" customWidth="1"/>
  </cols>
  <sheetData>
    <row r="1" spans="1:9" ht="21">
      <c r="A1" s="27" t="s">
        <v>55</v>
      </c>
      <c r="B1" s="27"/>
      <c r="C1" s="27"/>
      <c r="D1" s="27"/>
      <c r="E1" s="27"/>
      <c r="F1" s="27"/>
      <c r="G1" s="27"/>
      <c r="H1" s="27"/>
      <c r="I1" s="27"/>
    </row>
    <row r="3" spans="1:9">
      <c r="A3" s="26" t="s">
        <v>56</v>
      </c>
      <c r="B3" s="26" t="s">
        <v>57</v>
      </c>
      <c r="C3" s="26" t="s">
        <v>58</v>
      </c>
      <c r="D3" s="26"/>
      <c r="E3" s="26"/>
      <c r="F3" s="26" t="s">
        <v>59</v>
      </c>
      <c r="G3" s="26"/>
      <c r="H3" s="26"/>
      <c r="I3" s="26" t="s">
        <v>60</v>
      </c>
    </row>
    <row r="4" spans="1:9">
      <c r="A4" s="26"/>
      <c r="B4" s="26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26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4" t="s">
        <v>74</v>
      </c>
      <c r="B16" s="25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26" t="s">
        <v>75</v>
      </c>
      <c r="B18" s="26"/>
      <c r="C18" s="26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tabSelected="1" workbookViewId="0">
      <selection activeCell="I3" sqref="I3"/>
    </sheetView>
  </sheetViews>
  <sheetFormatPr defaultRowHeight="17.399999999999999"/>
  <cols>
    <col min="1" max="1" width="10.19921875" customWidth="1"/>
    <col min="4" max="4" width="6.19921875" customWidth="1"/>
    <col min="5" max="5" width="11.19921875" customWidth="1"/>
    <col min="6" max="6" width="15.8984375" bestFit="1" customWidth="1"/>
    <col min="7" max="7" width="12.796875" bestFit="1" customWidth="1"/>
    <col min="8" max="8" width="12.8984375" customWidth="1"/>
    <col min="9" max="9" width="12.59765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37">
        <f>INT(_xlfn.DAYS($I$1,$E3)/365)</f>
        <v>8</v>
      </c>
      <c r="G3" s="5" cm="1">
        <f t="array" ref="G3">kb기본급(E3,F3,$B$13)</f>
        <v>1200000</v>
      </c>
      <c r="H3" s="5">
        <v>640000</v>
      </c>
      <c r="I3" s="5"/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37">
        <f t="shared" ref="F4:F11" si="0">INT(_xlfn.DAYS($I$1,$E4)/365)</f>
        <v>2</v>
      </c>
      <c r="G4" s="5" cm="1">
        <f t="array" ref="G4">kb기본급(E4,F4,$B$13)</f>
        <v>900000</v>
      </c>
      <c r="H4" s="5">
        <v>375000</v>
      </c>
      <c r="I4" s="5"/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37">
        <f t="shared" si="0"/>
        <v>1</v>
      </c>
      <c r="G5" s="5" cm="1">
        <f t="array" ref="G5">kb기본급(E5,F5,$B$13)</f>
        <v>850000</v>
      </c>
      <c r="H5" s="5">
        <v>200000</v>
      </c>
      <c r="I5" s="5"/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37">
        <f t="shared" si="0"/>
        <v>10</v>
      </c>
      <c r="G6" s="5" cm="1">
        <f t="array" ref="G6">kb기본급(E6,F6,$B$13)</f>
        <v>1300000</v>
      </c>
      <c r="H6" s="5">
        <v>560000</v>
      </c>
      <c r="I6" s="5"/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37">
        <f t="shared" si="0"/>
        <v>2</v>
      </c>
      <c r="G7" s="5" cm="1">
        <f t="array" ref="G7">kb기본급(E7,F7,$B$13)</f>
        <v>900000</v>
      </c>
      <c r="H7" s="5">
        <v>190000</v>
      </c>
      <c r="I7" s="5"/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37">
        <f t="shared" si="0"/>
        <v>3</v>
      </c>
      <c r="G8" s="5" cm="1">
        <f t="array" ref="G8">kb기본급(E8,F8,$B$13)</f>
        <v>950000</v>
      </c>
      <c r="H8" s="5">
        <v>200000</v>
      </c>
      <c r="I8" s="5"/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37">
        <f t="shared" si="0"/>
        <v>2</v>
      </c>
      <c r="G9" s="5" cm="1">
        <f t="array" ref="G9">kb기본급(E9,F9,$B$13)</f>
        <v>900000</v>
      </c>
      <c r="H9" s="5">
        <v>360000</v>
      </c>
      <c r="I9" s="5"/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37">
        <f t="shared" si="0"/>
        <v>1</v>
      </c>
      <c r="G10" s="5" cm="1">
        <f t="array" ref="G10">kb기본급(E10,F10,$B$13)</f>
        <v>850000</v>
      </c>
      <c r="H10" s="5">
        <v>375000</v>
      </c>
      <c r="I10" s="5"/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37">
        <f t="shared" si="0"/>
        <v>3</v>
      </c>
      <c r="G11" s="5" cm="1">
        <f t="array" ref="G11">kb기본급(E11,F11,$B$13)</f>
        <v>950000</v>
      </c>
      <c r="H11" s="5">
        <v>520000</v>
      </c>
      <c r="I11" s="5"/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>
        <f t="array" ref="F15">_xlfn.RANK.EQ(MAX(($C$3:$C$11=$E15)*$H$3:$H$11),$H$3:$H$11)</f>
        <v>1</v>
      </c>
      <c r="G15" s="5">
        <f>AVERAGEIF($C$3:$C$11,$E15,$H$3:$H$11)</f>
        <v>400000</v>
      </c>
    </row>
    <row r="16" spans="1:9">
      <c r="A16" s="4" t="s">
        <v>85</v>
      </c>
      <c r="B16" s="4" t="s">
        <v>113</v>
      </c>
      <c r="E16" s="4" t="s">
        <v>8</v>
      </c>
      <c r="F16" s="5">
        <f t="array" ref="F16">_xlfn.RANK.EQ(MAX(($C$3:$C$11=$E16)*$H$3:$H$11),$H$3:$H$11)</f>
        <v>3</v>
      </c>
      <c r="G16" s="5">
        <f t="shared" ref="G16:G17" si="1">AVERAGEIF($C$3:$C$11,$E16,$H$3:$H$11)</f>
        <v>361666.66666666669</v>
      </c>
    </row>
    <row r="17" spans="1:7">
      <c r="A17" s="9">
        <v>1</v>
      </c>
      <c r="B17" s="9">
        <v>0.02</v>
      </c>
      <c r="E17" s="4" t="s">
        <v>12</v>
      </c>
      <c r="F17" s="5">
        <f t="array" ref="F17">_xlfn.RANK.EQ(MAX(($C$3:$C$11=$E17)*$H$3:$H$11),$H$3:$H$11)</f>
        <v>2</v>
      </c>
      <c r="G17" s="5">
        <f t="shared" si="1"/>
        <v>378333.33333333331</v>
      </c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/>
  </sheetViews>
  <sheetFormatPr defaultRowHeight="17.399999999999999"/>
  <cols>
    <col min="1" max="1" width="12.19921875" bestFit="1" customWidth="1"/>
    <col min="2" max="2" width="10.796875" bestFit="1" customWidth="1"/>
    <col min="3" max="3" width="9.69921875" bestFit="1" customWidth="1"/>
  </cols>
  <sheetData>
    <row r="1" spans="1:3">
      <c r="A1" s="33" t="s">
        <v>175</v>
      </c>
      <c r="B1" t="s" vm="1">
        <v>183</v>
      </c>
    </row>
    <row r="3" spans="1:3">
      <c r="A3" s="35" t="s">
        <v>56</v>
      </c>
      <c r="B3" s="2" t="s">
        <v>181</v>
      </c>
      <c r="C3" s="2" t="s">
        <v>182</v>
      </c>
    </row>
    <row r="4" spans="1:3">
      <c r="A4" s="2" t="s">
        <v>176</v>
      </c>
      <c r="B4" s="34">
        <v>0.41984732824427479</v>
      </c>
      <c r="C4" s="34">
        <v>0.41237113402061853</v>
      </c>
    </row>
    <row r="5" spans="1:3">
      <c r="A5" s="2" t="s">
        <v>177</v>
      </c>
      <c r="B5" s="34">
        <v>0.24427480916030533</v>
      </c>
      <c r="C5" s="34">
        <v>0.29690721649484536</v>
      </c>
    </row>
    <row r="6" spans="1:3">
      <c r="A6" s="2" t="s">
        <v>178</v>
      </c>
      <c r="B6" s="34">
        <v>0.25954198473282442</v>
      </c>
      <c r="C6" s="34">
        <v>0.21649484536082475</v>
      </c>
    </row>
    <row r="7" spans="1:3">
      <c r="A7" s="2" t="s">
        <v>179</v>
      </c>
      <c r="B7" s="34">
        <v>7.6335877862595422E-2</v>
      </c>
      <c r="C7" s="34">
        <v>7.422680412371134E-2</v>
      </c>
    </row>
    <row r="8" spans="1:3">
      <c r="A8" s="2" t="s">
        <v>180</v>
      </c>
      <c r="B8" s="34">
        <v>1</v>
      </c>
      <c r="C8" s="34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J12" sqref="J12"/>
    </sheetView>
  </sheetViews>
  <sheetFormatPr defaultRowHeight="17.399999999999999"/>
  <cols>
    <col min="1" max="1" width="3.19921875" customWidth="1"/>
    <col min="2" max="2" width="12.59765625" customWidth="1"/>
    <col min="3" max="3" width="10.89843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28" t="s">
        <v>118</v>
      </c>
      <c r="F4" s="28"/>
      <c r="G4" s="28"/>
      <c r="H4" s="28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26" t="s">
        <v>117</v>
      </c>
      <c r="E8" s="26"/>
      <c r="F8" s="26"/>
      <c r="G8" s="26"/>
      <c r="H8" s="26"/>
    </row>
    <row r="9" spans="2:8">
      <c r="C9">
        <f>C6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29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0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0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0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1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conditionalFormatting sqref="D10:H14">
    <cfRule type="cellIs" dxfId="0" priority="1" operator="greaterThanOrEqual">
      <formula>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topLeftCell="A7" workbookViewId="0">
      <selection activeCell="I18" sqref="I18"/>
    </sheetView>
  </sheetViews>
  <sheetFormatPr defaultRowHeight="17.399999999999999"/>
  <cols>
    <col min="2" max="2" width="11.19921875" customWidth="1"/>
    <col min="3" max="4" width="11.59765625" bestFit="1" customWidth="1"/>
    <col min="5" max="5" width="10.3984375" customWidth="1"/>
    <col min="6" max="6" width="13" customWidth="1"/>
  </cols>
  <sheetData>
    <row r="1" spans="1:4">
      <c r="B1" s="32" t="s">
        <v>124</v>
      </c>
      <c r="C1" s="32"/>
      <c r="D1" s="32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workbookViewId="0">
      <selection activeCell="K4" sqref="K4"/>
    </sheetView>
  </sheetViews>
  <sheetFormatPr defaultRowHeight="17.399999999999999"/>
  <cols>
    <col min="1" max="1" width="2.59765625" customWidth="1"/>
    <col min="2" max="2" width="8.69921875" customWidth="1"/>
    <col min="3" max="7" width="8.8984375" customWidth="1"/>
    <col min="8" max="9" width="10.097656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2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36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36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36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36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36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36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36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36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2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workbookViewId="0">
      <selection activeCell="A7" sqref="A7:D9"/>
    </sheetView>
  </sheetViews>
  <sheetFormatPr defaultRowHeight="17.399999999999999"/>
  <sheetData>
    <row r="1" spans="1:7" ht="20.399999999999999">
      <c r="A1" s="23" t="s">
        <v>160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121920</xdr:colOff>
                <xdr:row>2</xdr:row>
                <xdr:rowOff>0</xdr:rowOff>
              </from>
              <to>
                <xdr:col>5</xdr:col>
                <xdr:colOff>518160</xdr:colOff>
                <xdr:row>8</xdr:row>
                <xdr:rowOff>22860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진주 이</cp:lastModifiedBy>
  <dcterms:created xsi:type="dcterms:W3CDTF">2023-05-12T01:27:33Z</dcterms:created>
  <dcterms:modified xsi:type="dcterms:W3CDTF">2025-02-11T12:42:42Z</dcterms:modified>
</cp:coreProperties>
</file>