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4 실전모의고사\"/>
    </mc:Choice>
  </mc:AlternateContent>
  <xr:revisionPtr revIDLastSave="0" documentId="13_ncr:1_{5460D5F3-0CE1-4365-A54D-CEDDFF6CE338}" xr6:coauthVersionLast="47" xr6:coauthVersionMax="47" xr10:uidLastSave="{00000000-0000-0000-0000-000000000000}"/>
  <bookViews>
    <workbookView xWindow="-108" yWindow="-108" windowWidth="23256" windowHeight="12456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F7" i="2"/>
  <c r="F8" i="2"/>
  <c r="G8" i="2" s="1"/>
  <c r="F9" i="2"/>
  <c r="G9" i="2" s="1"/>
  <c r="F10" i="2"/>
  <c r="G10" i="2" s="1"/>
  <c r="F3" i="2"/>
  <c r="G3" i="2" s="1"/>
  <c r="C3" i="4"/>
  <c r="D3" i="4"/>
  <c r="E3" i="4"/>
  <c r="E5" i="4" s="1"/>
  <c r="C4" i="4"/>
  <c r="C5" i="4" s="1"/>
  <c r="D4" i="4"/>
  <c r="E4" i="4"/>
  <c r="D5" i="4"/>
  <c r="C6" i="4"/>
  <c r="D6" i="4"/>
  <c r="D8" i="4" s="1"/>
  <c r="E6" i="4"/>
  <c r="E8" i="4" s="1"/>
  <c r="C7" i="4"/>
  <c r="D7" i="4"/>
  <c r="E7" i="4"/>
  <c r="C8" i="4"/>
  <c r="C9" i="4"/>
  <c r="C11" i="4" s="1"/>
  <c r="D9" i="4"/>
  <c r="D11" i="4" s="1"/>
  <c r="E9" i="4"/>
  <c r="C10" i="4"/>
  <c r="D10" i="4"/>
  <c r="E10" i="4"/>
  <c r="E11" i="4" s="1"/>
  <c r="C12" i="4"/>
  <c r="C14" i="4" s="1"/>
  <c r="D12" i="4"/>
  <c r="E12" i="4"/>
  <c r="C13" i="4"/>
  <c r="D13" i="4"/>
  <c r="D14" i="4" s="1"/>
  <c r="E13" i="4"/>
  <c r="E14" i="4"/>
  <c r="C15" i="4"/>
  <c r="D15" i="4"/>
  <c r="E15" i="4"/>
  <c r="E17" i="4" s="1"/>
  <c r="C16" i="4"/>
  <c r="C17" i="4" s="1"/>
  <c r="D16" i="4"/>
  <c r="E16" i="4"/>
  <c r="D17" i="4"/>
  <c r="C18" i="4"/>
  <c r="D18" i="4"/>
  <c r="D20" i="4" s="1"/>
  <c r="E18" i="4"/>
  <c r="E20" i="4" s="1"/>
  <c r="C19" i="4"/>
  <c r="D19" i="4"/>
  <c r="E19" i="4"/>
  <c r="C20" i="4"/>
  <c r="F3" i="1"/>
  <c r="E3" i="8"/>
  <c r="E4" i="8"/>
  <c r="E5" i="8"/>
  <c r="E6" i="8"/>
  <c r="E7" i="8"/>
  <c r="E8" i="8"/>
  <c r="E9" i="8"/>
  <c r="E10" i="8"/>
  <c r="E11" i="8"/>
  <c r="E12" i="8"/>
  <c r="G22" i="2" a="1"/>
  <c r="G24" i="2" a="1"/>
  <c r="G26" i="2" a="1"/>
  <c r="G28" i="2" a="1"/>
  <c r="G23" i="2" a="1"/>
  <c r="G25" i="2" a="1"/>
  <c r="G27" i="2" a="1"/>
  <c r="G29" i="2" a="1"/>
  <c r="G21" i="2" a="1"/>
  <c r="H6" i="2" l="1" a="1"/>
  <c r="H6" i="2" s="1"/>
  <c r="H9" i="2" a="1"/>
  <c r="H9" i="2" s="1"/>
  <c r="H7" i="2" a="1"/>
  <c r="H7" i="2" s="1"/>
  <c r="H5" i="2" a="1"/>
  <c r="H5" i="2" s="1"/>
  <c r="H10" i="2" a="1"/>
  <c r="H10" i="2" s="1"/>
  <c r="H8" i="2" a="1"/>
  <c r="H8" i="2" s="1"/>
  <c r="H4" i="2" a="1"/>
  <c r="H4" i="2" s="1"/>
  <c r="H3" i="2" a="1"/>
  <c r="H3" i="2" s="1"/>
  <c r="G7" i="2"/>
  <c r="G6" i="2"/>
  <c r="G29" i="2"/>
  <c r="G27" i="2"/>
  <c r="G25" i="2"/>
  <c r="G23" i="2"/>
  <c r="G28" i="2"/>
  <c r="G26" i="2"/>
  <c r="G24" i="2"/>
  <c r="G22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8401E4-9E67-4571-89A3-ACF9C358C505}" name="MS Access Database_Query" type="1" refreshedVersion="8" background="1">
    <dbPr connection="DSN=MS Access Database;DBQ=C:\Users\SAMSUNG\Desktop\길벗컴활1급\01 엑셀 - 2회독\04 실전모의고사\기말고사.accdb;DefaultDir=C:\Users\SAMSUNG\Desktop\길벗컴활1급\01 엑셀 - 2회독\04 실전모의고사;DriverId=25;FIL=MS Access;MaxBufferSize=2048;PageTimeout=5;" command="SELECT 성적.학번, 성적.학과, 성적.종합_x000d__x000a_FROM 성적 성적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<sst xmlns="http://schemas.openxmlformats.org/spreadsheetml/2006/main" count="276" uniqueCount="141">
  <si>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</si>
  <si>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</si>
  <si>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</si>
  <si>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</si>
  <si>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</si>
  <si>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</si>
  <si>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</si>
  <si>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</si>
  <si>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</si>
  <si>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</si>
  <si>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</si>
  <si>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</si>
  <si>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</si>
  <si>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</si>
  <si>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</si>
  <si>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</si>
  <si>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</si>
  <si>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</si>
  <si>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</si>
  <si>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</si>
  <si>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</si>
  <si>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</si>
  <si>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</si>
  <si>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</si>
  <si>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</si>
  <si>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</si>
  <si>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</si>
  <si>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</si>
  <si>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</si>
  <si>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</si>
  <si>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</si>
  <si>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</si>
  <si>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</si>
  <si>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</si>
  <si>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</si>
  <si>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</si>
  <si>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</si>
  <si>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</si>
  <si>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</si>
  <si>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</si>
  <si>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</si>
  <si>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</si>
  <si>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</si>
  <si>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</si>
  <si>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</si>
  <si>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</si>
  <si>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</si>
  <si>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</si>
  <si>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</si>
  <si>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</si>
  <si>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</si>
  <si>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</si>
  <si>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</si>
  <si>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</si>
  <si>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</si>
  <si>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</si>
  <si>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</si>
  <si>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</si>
  <si>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</si>
  <si>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</si>
  <si>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</si>
  <si>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</si>
  <si>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</si>
  <si>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</si>
  <si>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</si>
  <si>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</si>
  <si>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</si>
  <si>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</si>
  <si>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</si>
  <si>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</si>
  <si>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</si>
  <si>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</si>
  <si>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</si>
  <si>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</si>
  <si>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</si>
  <si>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</si>
  <si>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</si>
  <si>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</si>
  <si>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</si>
  <si>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</si>
  <si>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</si>
  <si>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</si>
  <si>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</si>
  <si>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</si>
  <si>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</si>
  <si>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</si>
  <si>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</si>
  <si>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</si>
  <si>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</si>
  <si>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</si>
  <si>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</si>
  <si>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</si>
  <si>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</si>
  <si>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</si>
  <si>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</si>
  <si>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</si>
  <si>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</si>
  <si>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</si>
  <si>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</si>
  <si>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</si>
  <si>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</si>
  <si>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</si>
  <si>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</si>
  <si>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</si>
  <si>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</si>
  <si>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</si>
  <si>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</si>
  <si>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</si>
  <si>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</si>
  <si>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</si>
  <si>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</si>
  <si>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</si>
  <si>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</si>
  <si>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</si>
  <si>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</si>
  <si>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</si>
  <si>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</si>
  <si>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</si>
  <si>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</si>
  <si>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</si>
  <si>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</si>
  <si>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</si>
  <si>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</si>
  <si>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</si>
  <si>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</si>
  <si>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</si>
  <si>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</si>
  <si>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</si>
  <si>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</si>
  <si>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</si>
  <si>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</si>
  <si>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</si>
  <si>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1급b형</t>
  </si>
  <si>
    <t>합계 : 종합</t>
  </si>
  <si>
    <t>학번</t>
  </si>
  <si>
    <t>총합계</t>
  </si>
  <si>
    <t>경영</t>
  </si>
  <si>
    <t>전산</t>
  </si>
  <si>
    <t>221001-231000</t>
  </si>
  <si>
    <t>231001-241000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</si>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</sst>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[Red]\▲\ #,##0;[Blue]\▼\ #,##0;0;&quot;매진&quot;"/>
    <numFmt numFmtId="180" formatCode="0.0%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179" fontId="0" fillId="0" borderId="8" xfId="1" applyNumberFormat="1" applyFont="1" applyBorder="1" applyAlignment="1">
      <alignment horizontal="right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1" defaultTableStyle="TableStyleMedium2" defaultPivotStyle="PivotStyleLight16">
    <tableStyle name="Invisible" pivot="0" table="0" count="0" xr9:uid="{F2CFAE7D-4F33-43B7-AB39-FD73A344D1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1381071"/>
        <c:axId val="1481374351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48137435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81381071"/>
        <c:crosses val="max"/>
        <c:crossBetween val="between"/>
      </c:valAx>
      <c:catAx>
        <c:axId val="14813810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1374351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388E384-1509-699C-7DA4-27BAFB0C6D7A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72AE26D2-30B7-C579-EA81-9B7AE3842280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54.793564236112" backgroundQuery="1" createdVersion="8" refreshedVersion="8" minRefreshableVersion="3" recordCount="26" xr:uid="{80AFBE9F-54D9-498A-9980-E24A0A898035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C0D1C7-1393-4BFD-823F-520E84321F3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8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J6" sqref="J6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AND($C3="코오롱",$D3&lt;MEDIAN($D$3:$D$21))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IFERROR(AND(SEARCH("4",$B3)&gt;=1,RIGHT($C3,3)="연구소"),FALSE)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H16" sqref="H16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Normal="100" zoomScaleSheetLayoutView="100" workbookViewId="0">
      <selection sqref="A1:E1"/>
    </sheetView>
  </sheetViews>
  <sheetFormatPr defaultRowHeight="17.399999999999999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9" workbookViewId="0">
      <selection activeCell="C33" sqref="C33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SUMPRODUCT($C3:$E3,OFFSET($A$13,MATCH($B3,$A$14:$A$16,0),1,1,3))</f>
        <v>96.2</v>
      </c>
      <c r="G3" s="8" t="str">
        <f ca="1">LOOKUP($F3,$F$14:$F$18,$G$14:$G$18)</f>
        <v>A</v>
      </c>
      <c r="H3" s="15" t="str">
        <f t="array" aca="1" ref="H3" ca="1">$B3&amp; "-" &amp; SUM(IF(($B$3:$B$10=$B3)*($F3&lt;$F$3:$F$10),1))+1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SUMPRODUCT($C4:$E4,OFFSET($A$13,MATCH($B4,$A$14:$A$16,0),1,1,3))</f>
        <v>81.900000000000006</v>
      </c>
      <c r="G4" s="8" t="str">
        <f t="shared" ref="G4:G10" ca="1" si="1">LOOKUP($F4,$F$14:$F$18,$G$14:$G$18)</f>
        <v>B</v>
      </c>
      <c r="H4" s="15" t="str">
        <f t="array" aca="1" ref="H4" ca="1">$B4&amp; "-" &amp; SUM(IF(($B$3:$B$10=$B4)*($F4&lt;$F$3:$F$10),1))+1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$B5&amp; "-" &amp; SUM(IF(($B$3:$B$10=$B5)*($F5&lt;$F$3:$F$10),1))+1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$B6&amp; "-" &amp; SUM(IF(($B$3:$B$10=$B6)*($F6&lt;$F$3:$F$10),1))+1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$B7&amp; "-" &amp; SUM(IF(($B$3:$B$10=$B7)*($F7&lt;$F$3:$F$10),1))+1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$B8&amp; "-" &amp; SUM(IF(($B$3:$B$10=$B8)*($F8&lt;$F$3:$F$10),1))+1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$B9&amp; "-" &amp; SUM(IF(($B$3:$B$10=$B9)*($F9&lt;$F$3:$F$10),1))+1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$B10&amp; "-" &amp; SUM(IF(($B$3:$B$10=$B10)*($F10&lt;$F$3:$F$10),1))+1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MIN(MAX(($A$21:$A$29=$A32)*($D$21:$D$29)),MAX(($A$21:$A$29=$A32)*($F$21:$F$29)))</f>
        <v>84000</v>
      </c>
    </row>
    <row r="33" spans="1:2">
      <c r="A33" s="8" t="s">
        <v>65</v>
      </c>
      <c r="B33" s="13">
        <f t="array" ref="B33">MIN(MAX(($A$21:$A$29=$A33)*($D$21:$D$29)),MAX(($A$21:$A$29=$A33)*($F$21:$F$29)))</f>
        <v>61200</v>
      </c>
    </row>
    <row r="34" spans="1:2">
      <c r="A34" s="8" t="s">
        <v>68</v>
      </c>
      <c r="B34" s="13">
        <f t="array" ref="B34">MIN(MAX(($A$21:$A$29=$A34)*($D$21:$D$29)),MAX(($A$21:$A$29=$A34)*($F$21:$F$29)))</f>
        <v>80000</v>
      </c>
    </row>
    <row r="35" spans="1:2">
      <c r="A35" s="8" t="s">
        <v>70</v>
      </c>
      <c r="B35" s="13">
        <f t="array" ref="B35">MIN(MAX(($A$21:$A$29=$A35)*($D$21:$D$29)),MAX(($A$21:$A$29=$A35)*($F$21:$F$29)))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G6" sqref="G6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30" t="s">
        <v>133</v>
      </c>
      <c r="B2" s="30" t="s">
        <v>31</v>
      </c>
    </row>
    <row r="3" spans="1:4">
      <c r="A3" s="30" t="s">
        <v>134</v>
      </c>
      <c r="B3" t="s">
        <v>136</v>
      </c>
      <c r="C3" t="s">
        <v>137</v>
      </c>
      <c r="D3" t="s">
        <v>135</v>
      </c>
    </row>
    <row r="4" spans="1:4">
      <c r="A4" t="s">
        <v>138</v>
      </c>
      <c r="B4" s="31">
        <v>0.63335607094133695</v>
      </c>
      <c r="C4" s="31">
        <v>0.36664392905866305</v>
      </c>
      <c r="D4" s="31">
        <v>1</v>
      </c>
    </row>
    <row r="5" spans="1:4">
      <c r="A5" t="s">
        <v>139</v>
      </c>
      <c r="B5" s="31">
        <v>0.30637691485571783</v>
      </c>
      <c r="C5" s="31">
        <v>0.69362308514428217</v>
      </c>
      <c r="D5" s="31">
        <v>1</v>
      </c>
    </row>
    <row r="6" spans="1:4">
      <c r="A6" t="s">
        <v>135</v>
      </c>
      <c r="B6" s="31">
        <v>0.47342742638090257</v>
      </c>
      <c r="C6" s="31">
        <v>0.52657257361909737</v>
      </c>
      <c r="D6" s="31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26A2095B-0C65-4527-8B44-DDBEB893592A}">
      <formula1>SEARCH("M",$A3)&gt;=1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G8" sqref="G8"/>
    </sheetView>
  </sheetViews>
  <sheetFormatPr defaultRowHeight="17.399999999999999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45E6EF26-2F57-4C18-86C0-B06D318B80E1}">
      <formula1>SEARCH("M",$A3)&gt;=1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G33" sqref="G33"/>
    </sheetView>
  </sheetViews>
  <sheetFormatPr defaultRowHeight="17.399999999999999" outlineLevelRow="1"/>
  <cols>
    <col min="1" max="1" width="8.59765625" bestFit="1" customWidth="1"/>
    <col min="2" max="2" width="7.09765625" customWidth="1"/>
    <col min="3" max="3" width="7.3984375" customWidth="1"/>
    <col min="4" max="5" width="9.89843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132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132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132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132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132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132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132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132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132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132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132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132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13" workbookViewId="0">
      <selection activeCell="K26" sqref="K26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H9" sqref="H9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29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29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29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29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29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29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29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29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29">
        <v>-2555000</v>
      </c>
    </row>
  </sheetData>
  <phoneticPr fontId="1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A8F7F0E-F9D8-4573-99C7-A4042F71E379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RedToBlack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2" id="{F0598BD8-6511-4DBC-9898-9D452E8E725D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RedToBlack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3" id="{293DB620-21CC-4554-97B5-0B32E46D1A26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RedToBlack" iconId="0"/>
              <x14:cfIcon iconSet="4RedToBlack" iconId="1"/>
              <x14:cfIcon iconSet="4RedToBlack" iconId="2"/>
              <x14:cfIcon iconSet="3TrafficLights1" iconId="0"/>
            </x14:iconSet>
          </x14:cfRule>
          <xm:sqref>E4:E12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2023-05-12T01:27:33Z</dcterms:created>
  <dcterms:modified xsi:type="dcterms:W3CDTF">2025-04-07T10:16:11Z</dcterms:modified>
</cp:coreProperties>
</file>