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a\Desktop\2026 두번째 파일\01 엑셀\04 실전모의고사\"/>
    </mc:Choice>
  </mc:AlternateContent>
  <xr:revisionPtr revIDLastSave="0" documentId="13_ncr:1_{8ED2E477-9391-495A-AB28-D4E20F5339AF}" xr6:coauthVersionLast="47" xr6:coauthVersionMax="47" xr10:uidLastSave="{00000000-0000-0000-0000-000000000000}"/>
  <bookViews>
    <workbookView xWindow="-120" yWindow="-120" windowWidth="29040" windowHeight="15720" firstSheet="1" activeTab="8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eta.LARGE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2" l="1" a="1"/>
  <c r="F40" i="2" s="1"/>
  <c r="F41" i="2" a="1"/>
  <c r="F41" i="2" s="1"/>
  <c r="F42" i="2" a="1"/>
  <c r="F42" i="2" s="1"/>
  <c r="F43" i="2" a="1"/>
  <c r="F43" i="2" s="1"/>
  <c r="F44" i="2" a="1"/>
  <c r="F44" i="2" s="1"/>
  <c r="F45" i="2" a="1"/>
  <c r="F45" i="2" s="1"/>
  <c r="F46" i="2" a="1"/>
  <c r="F46" i="2" s="1"/>
  <c r="F39" i="2" a="1"/>
  <c r="F39" i="2" s="1"/>
  <c r="E40" i="2"/>
  <c r="E41" i="2"/>
  <c r="E42" i="2"/>
  <c r="E43" i="2"/>
  <c r="E44" i="2"/>
  <c r="E45" i="2"/>
  <c r="E46" i="2"/>
  <c r="E39" i="2"/>
  <c r="B41" i="2"/>
  <c r="B42" i="2"/>
  <c r="B43" i="2"/>
  <c r="B44" i="2"/>
  <c r="B45" i="2"/>
  <c r="B46" i="2"/>
  <c r="B40" i="2"/>
  <c r="B39" i="2"/>
  <c r="F5" i="2" a="1"/>
  <c r="F5" i="2" s="1"/>
  <c r="F4" i="2" a="1"/>
  <c r="F4" i="2" s="1"/>
  <c r="F6" i="2" a="1"/>
  <c r="F6" i="2"/>
  <c r="F3" i="2" a="1"/>
  <c r="F3" i="2" s="1"/>
  <c r="B4" i="2"/>
  <c r="B5" i="2"/>
  <c r="B3" i="2"/>
  <c r="A35" i="1"/>
  <c r="C6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26157-DAE3-4892-9239-5485D1711902}" name="MS Access Database_Query" type="1" refreshedVersion="8" background="1">
    <dbPr connection="DSN=MS Access Database;DBQ=C:\Users\seunga\Desktop\2026 두번째 파일\01 엑셀\04 실전모의고사\급여현황.accdb;DefaultDir=C:\Users\seunga\Desktop\2026 두번째 파일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<sst xmlns="http://schemas.openxmlformats.org/spreadsheetml/2006/main" count="334" uniqueCount="177">
  <si>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</si>
  <si>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</si>
  <si>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</si>
  <si>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</si>
  <si>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</si>
  <si>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</si>
  <si>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</si>
  <si>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</si>
  <si>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</si>
  <si>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</si>
  <si>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</si>
  <si>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</si>
  <si>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</si>
  <si>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</si>
  <si>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</si>
  <si>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</si>
  <si>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</si>
  <si>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</si>
  <si>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</si>
  <si>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</si>
  <si>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</si>
  <si>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</si>
  <si>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</si>
  <si>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</si>
  <si>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</si>
  <si>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</si>
  <si>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</si>
  <si>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</si>
  <si>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</si>
  <si>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</si>
  <si>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</si>
  <si>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</si>
  <si>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</si>
  <si>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</si>
  <si>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</si>
  <si>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</si>
  <si>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</si>
  <si>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</si>
  <si>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</si>
  <si>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</si>
  <si>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</si>
  <si>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</si>
  <si>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</si>
  <si>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</si>
  <si>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</si>
  <si>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</si>
  <si>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</si>
  <si>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</si>
  <si>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</si>
  <si>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</si>
  <si>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</si>
  <si>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</si>
  <si>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</si>
  <si>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</si>
  <si>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</si>
  <si>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</si>
  <si>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</si>
  <si>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</si>
  <si>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</si>
  <si>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</si>
  <si>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</si>
  <si>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</si>
  <si>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</si>
  <si>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</si>
  <si>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</si>
  <si>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</si>
  <si>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</si>
  <si>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</si>
  <si>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</si>
  <si>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</si>
  <si>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</si>
  <si>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</si>
  <si>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</si>
  <si>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</si>
  <si>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</si>
  <si>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</si>
  <si>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</si>
  <si>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</si>
  <si>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</si>
  <si>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</si>
  <si>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</si>
  <si>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</si>
  <si>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</si>
  <si>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</si>
  <si>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</si>
  <si>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</si>
  <si>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</si>
  <si>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</si>
  <si>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</si>
  <si>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</si>
  <si>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</si>
  <si>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</si>
  <si>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</si>
  <si>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</si>
  <si>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</si>
  <si>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</si>
  <si>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</si>
  <si>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</si>
  <si>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</si>
  <si>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</si>
  <si>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</si>
  <si>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</si>
  <si>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</si>
  <si>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</si>
  <si>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</si>
  <si>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</si>
  <si>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</si>
  <si>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</si>
  <si>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</si>
  <si>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</si>
  <si>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</si>
  <si>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</si>
  <si>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</si>
  <si>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</si>
  <si>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</si>
  <si>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</si>
  <si>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</si>
  <si>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</si>
  <si>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</si>
  <si>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</si>
  <si>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</si>
  <si>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</si>
  <si>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</si>
  <si>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</si>
  <si>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</si>
  <si>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</si>
  <si>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</si>
  <si>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</si>
  <si>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</si>
  <si>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</si>
  <si>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</si>
  <si>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</si>
  <si>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</si>
  <si>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</si>
  <si>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</si>
  <si>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</si>
  <si>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</si>
  <si>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</si>
  <si>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</si>
  <si>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</si>
  <si>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</si>
  <si>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</si>
  <si>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</si>
  <si>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(모두)</t>
  </si>
  <si>
    <t>직위</t>
  </si>
  <si>
    <t>부서</t>
  </si>
  <si>
    <t>최대 : 수당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</si>
  <si>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</si>
  <si>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</si>
  <si>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</si>
  <si>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</si>
  <si>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</si>
  <si>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</si>
  <si>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</si>
  <si>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</si>
  <si>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없음</t>
  </si>
  <si>
    <t>합계 : 총수령금액</t>
  </si>
  <si>
    <t>인사고과</t>
  </si>
  <si>
    <t>기본급</t>
  </si>
  <si>
    <t>상여비율</t>
  </si>
  <si>
    <t>수당</t>
  </si>
  <si>
    <t>총급여액</t>
  </si>
  <si>
    <t>김동지</t>
  </si>
  <si>
    <t>주지연</t>
  </si>
  <si>
    <t>오여령</t>
  </si>
  <si>
    <t>$C$3</t>
  </si>
  <si>
    <t>$C$6</t>
  </si>
  <si>
    <t>대출금 증가</t>
  </si>
  <si>
    <t>만든 사람 seunga 날짜 2026-01-03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</si>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</sst>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1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a" refreshedDate="46025.000610532406" backgroundQuery="1" createdVersion="8" refreshedVersion="8" minRefreshableVersion="3" recordCount="12" xr:uid="{45CF3D4B-8B78-4EC1-A026-B5757EB04138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4DC7F0-FC9A-4058-B568-D312A6126555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 defaultSubtotal="0">
      <items count="12">
        <item x="3"/>
        <item x="10"/>
        <item x="0"/>
        <item x="7"/>
        <item x="11"/>
        <item x="6"/>
        <item x="8"/>
        <item x="5"/>
        <item x="1"/>
        <item x="9"/>
        <item x="4"/>
        <item x="2"/>
      </items>
    </pivotField>
    <pivotField axis="axisRow" compact="0" subtotalTop="0" showAll="0" defaultSubtotal="0">
      <items count="3">
        <item x="0"/>
        <item x="2"/>
        <item x="1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 defaultSubtotal="0"/>
    <pivotField compact="0" subtotalTop="0" showAll="0" defaultSubtotal="0"/>
    <pivotField compact="0" subtotalTop="0" showAll="0" defaultSubtotal="0"/>
    <pivotField dataField="1" compact="0" subtotalTop="0" showAll="0" defaultSubtotal="0"/>
    <pivotField compact="0" subtotalTop="0" showAll="0" defaultSubtota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1" numFmtId="41"/>
    <dataField name="합계 : 총수령금액" fld="8" baseField="1" baseItem="2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94203D-05D7-4458-AA80-C2C18DA1FC8F}" name="표2" displayName="표2" ref="A1:H4" totalsRowShown="0">
  <autoFilter ref="A1:H4" xr:uid="{B994203D-05D7-4458-AA80-C2C18DA1FC8F}"/>
  <tableColumns count="8">
    <tableColumn id="1" xr3:uid="{8539A51A-0A4D-4FB3-A23A-04574A7818FC}" name="성명"/>
    <tableColumn id="2" xr3:uid="{79B66955-BD76-4E94-B3C1-301DB5598FA3}" name="부서"/>
    <tableColumn id="3" xr3:uid="{E55FC0B1-E553-4635-9B85-269CCB3BD356}" name="직위"/>
    <tableColumn id="4" xr3:uid="{E180B8C3-6E4C-4BA3-916F-AE5B8B14D0B2}" name="인사고과"/>
    <tableColumn id="5" xr3:uid="{80EDCD6D-030C-40E4-8D50-C29515DB0143}" name="기본급"/>
    <tableColumn id="6" xr3:uid="{2FA6AF87-0D21-43D1-8414-BF93CB530DEC}" name="상여비율"/>
    <tableColumn id="7" xr3:uid="{DD4F1AFF-478C-417D-8F97-59A5AA812FFB}" name="수당"/>
    <tableColumn id="8" xr3:uid="{B1A546D2-1405-4761-8F91-A6DAA7D257D6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K13" sqref="K13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36" t="s">
        <v>0</v>
      </c>
      <c r="B1" s="36"/>
      <c r="C1" s="36"/>
      <c r="D1" s="36"/>
      <c r="E1" s="36"/>
      <c r="F1" s="36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AND(FIND("SW",$A4), RIGHT($A4,3)="개발자")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 MAX($E$4:$E$32)=$E4, MIN($E$4:$E$32)=$E4)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25" workbookViewId="0">
      <selection activeCell="K35" sqref="K35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 "*영", $E$9:$E$35, "&lt;="&amp;$A3) &amp;"건"</f>
        <v>7건</v>
      </c>
      <c r="E3" s="3" t="s">
        <v>29</v>
      </c>
      <c r="F3" s="3" t="str">
        <f t="array" ref="F3">INDEX($B$9:$B$35, MATCH( LARGE(($C$9:$C$35=$E3)*($D$9:$D$35),3), ($C$9:$C$35=$E3)*($D$9:$D$35),0))</f>
        <v>장동욱</v>
      </c>
    </row>
    <row r="4" spans="1:6">
      <c r="A4" s="3">
        <v>600</v>
      </c>
      <c r="B4" s="3" t="str">
        <f t="shared" ref="B4:B5" si="0">COUNTIFS($B$9:$B$35, "*영", $E$9:$E$35, "&lt;="&amp;$A4) &amp;"건"</f>
        <v>12건</v>
      </c>
      <c r="E4" s="3" t="s">
        <v>30</v>
      </c>
      <c r="F4" s="3" t="str">
        <f t="array" ref="F4">INDEX($B$9:$B$35, MATCH( LARGE(($C$9:$C$35=$E4)*($D$9:$D$35),3), ($C$9:$C$35=$E4)*($D$9:$D$35),0))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INDEX($B$9:$B$35, MATCH( LARGE(($C$9:$C$35=$E5)*($D$9:$D$35),3), ($C$9:$C$35=$E5)*($D$9:$D$35),0))</f>
        <v>도부영</v>
      </c>
    </row>
    <row r="6" spans="1:6">
      <c r="E6" s="3" t="s">
        <v>32</v>
      </c>
      <c r="F6" s="3" t="str">
        <f t="array" ref="F6">INDEX($B$9:$B$35, MATCH( LARGE(($C$9:$C$35=$E6)*($D$9:$D$35),3), ($C$9:$C$35=$E6)*($D$9:$D$35),0))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UPPER(SUBSTITUTE($A39, "0", "9"))</f>
        <v>Y291K</v>
      </c>
      <c r="C39" s="3" t="s">
        <v>49</v>
      </c>
      <c r="D39" s="6">
        <v>45</v>
      </c>
      <c r="E39" s="6">
        <f>$D39*_xlfn.XLOOKUP( RIGHT($A39, 1), $H$42:$H$46, $I$42:$I$46, 0, 0)-($D39*_xlfn.XLOOKUP( RIGHT($A39, 1), $H$42:$H$46, $I$42:$I$46, 0, 0)*_xlfn.XLOOKUP( RIGHT($A39, 1), $H$42:$H$46, $J$42:$J$46, 0, 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>UPPER(SUBSTITUTE($A40, "0", "9"))</f>
        <v>B459N</v>
      </c>
      <c r="C40" s="3" t="s">
        <v>51</v>
      </c>
      <c r="D40" s="6">
        <v>89</v>
      </c>
      <c r="E40" s="6">
        <f t="shared" ref="E40:E46" si="1">$D40*_xlfn.XLOOKUP( RIGHT($A40, 1), $H$42:$H$46, $I$42:$I$46, 0, 0)-($D40*_xlfn.XLOOKUP( RIGHT($A40, 1), $H$42:$H$46, $I$42:$I$46, 0, 0)*_xlfn.XLOOKUP( RIGHT($A40, 1), $H$42:$H$46, $J$42:$J$46, 0, 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ref="B41:B46" si="2">UPPER(SUBSTITUTE($A41, "0", "9"))</f>
        <v>Y293D</v>
      </c>
      <c r="C41" s="3" t="s">
        <v>53</v>
      </c>
      <c r="D41" s="6">
        <v>230</v>
      </c>
      <c r="E41" s="6">
        <f t="shared" si="1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2"/>
        <v>Y912G</v>
      </c>
      <c r="C42" s="3" t="s">
        <v>57</v>
      </c>
      <c r="D42" s="6">
        <v>30</v>
      </c>
      <c r="E42" s="6">
        <f t="shared" si="1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2"/>
        <v>Y395K</v>
      </c>
      <c r="C43" s="3" t="s">
        <v>49</v>
      </c>
      <c r="D43" s="6">
        <v>120</v>
      </c>
      <c r="E43" s="6">
        <f t="shared" si="1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2"/>
        <v>Y365Y</v>
      </c>
      <c r="C44" s="3" t="s">
        <v>62</v>
      </c>
      <c r="D44" s="6">
        <v>120</v>
      </c>
      <c r="E44" s="6">
        <f t="shared" si="1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2"/>
        <v>B394N</v>
      </c>
      <c r="C45" s="3" t="s">
        <v>51</v>
      </c>
      <c r="D45" s="6">
        <v>325</v>
      </c>
      <c r="E45" s="6">
        <f t="shared" si="1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2"/>
        <v>B123D</v>
      </c>
      <c r="C46" s="3" t="s">
        <v>53</v>
      </c>
      <c r="D46" s="6">
        <v>60</v>
      </c>
      <c r="E46" s="6">
        <f t="shared" si="1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2792D-72F1-4FC5-97B3-2D92774578B3}">
  <sheetPr codeName="Sheet9"/>
  <dimension ref="A1:H4"/>
  <sheetViews>
    <sheetView workbookViewId="0">
      <selection activeCell="F15" sqref="F15"/>
    </sheetView>
  </sheetViews>
  <sheetFormatPr defaultRowHeight="16.5"/>
  <cols>
    <col min="1" max="3" width="9.125" bestFit="1" customWidth="1"/>
    <col min="4" max="4" width="11.25" bestFit="1" customWidth="1"/>
    <col min="5" max="5" width="9.375" bestFit="1" customWidth="1"/>
    <col min="6" max="6" width="11.25" bestFit="1" customWidth="1"/>
    <col min="7" max="7" width="9.125" bestFit="1" customWidth="1"/>
    <col min="8" max="8" width="11.25" bestFit="1" customWidth="1"/>
  </cols>
  <sheetData>
    <row r="1" spans="1:8">
      <c r="A1" t="s">
        <v>74</v>
      </c>
      <c r="B1" t="s">
        <v>145</v>
      </c>
      <c r="C1" t="s">
        <v>144</v>
      </c>
      <c r="D1" t="s">
        <v>157</v>
      </c>
      <c r="E1" t="s">
        <v>158</v>
      </c>
      <c r="F1" t="s">
        <v>159</v>
      </c>
      <c r="G1" t="s">
        <v>160</v>
      </c>
      <c r="H1" t="s">
        <v>161</v>
      </c>
    </row>
    <row r="2" spans="1:8">
      <c r="A2" t="s">
        <v>163</v>
      </c>
      <c r="B2" t="s">
        <v>139</v>
      </c>
      <c r="C2" t="s">
        <v>135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162</v>
      </c>
      <c r="B3" t="s">
        <v>140</v>
      </c>
      <c r="C3" t="s">
        <v>135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164</v>
      </c>
      <c r="B4" t="s">
        <v>141</v>
      </c>
      <c r="C4" t="s">
        <v>135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H21" sqref="H21"/>
    </sheetView>
  </sheetViews>
  <sheetFormatPr defaultRowHeight="16.5"/>
  <cols>
    <col min="2" max="2" width="11.87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2" t="s">
        <v>74</v>
      </c>
      <c r="C2" t="s">
        <v>143</v>
      </c>
    </row>
    <row r="4" spans="2:6">
      <c r="B4" s="22" t="s">
        <v>144</v>
      </c>
      <c r="C4" s="22" t="s">
        <v>145</v>
      </c>
      <c r="D4" t="s">
        <v>142</v>
      </c>
      <c r="E4" t="s">
        <v>146</v>
      </c>
      <c r="F4" t="s">
        <v>156</v>
      </c>
    </row>
    <row r="5" spans="2:6">
      <c r="B5" t="s">
        <v>136</v>
      </c>
      <c r="E5" s="21"/>
      <c r="F5" s="21"/>
    </row>
    <row r="6" spans="2:6">
      <c r="C6" t="s">
        <v>139</v>
      </c>
      <c r="D6">
        <v>1</v>
      </c>
      <c r="E6" s="21">
        <v>290000</v>
      </c>
      <c r="F6" s="21">
        <v>1740000</v>
      </c>
    </row>
    <row r="7" spans="2:6">
      <c r="C7" t="s">
        <v>140</v>
      </c>
      <c r="D7">
        <v>1</v>
      </c>
      <c r="E7" s="21">
        <v>246500</v>
      </c>
      <c r="F7" s="21">
        <v>1696500</v>
      </c>
    </row>
    <row r="8" spans="2:6">
      <c r="C8" t="s">
        <v>141</v>
      </c>
      <c r="D8">
        <v>1</v>
      </c>
      <c r="E8" s="21">
        <v>246500</v>
      </c>
      <c r="F8" s="21">
        <v>1696500</v>
      </c>
    </row>
    <row r="9" spans="2:6">
      <c r="B9" t="s">
        <v>151</v>
      </c>
      <c r="D9">
        <v>0</v>
      </c>
      <c r="E9" s="21">
        <v>783000</v>
      </c>
      <c r="F9" s="21"/>
    </row>
    <row r="10" spans="2:6">
      <c r="B10" t="s">
        <v>152</v>
      </c>
      <c r="D10" t="s">
        <v>155</v>
      </c>
      <c r="E10" s="21">
        <v>261000</v>
      </c>
      <c r="F10" s="21"/>
    </row>
    <row r="11" spans="2:6">
      <c r="B11" t="s">
        <v>134</v>
      </c>
      <c r="E11" s="21"/>
      <c r="F11" s="21"/>
    </row>
    <row r="12" spans="2:6">
      <c r="C12" t="s">
        <v>139</v>
      </c>
      <c r="D12">
        <v>1</v>
      </c>
      <c r="E12" s="21">
        <v>229500</v>
      </c>
      <c r="F12" s="21">
        <v>1579500</v>
      </c>
    </row>
    <row r="13" spans="2:6">
      <c r="C13" t="s">
        <v>140</v>
      </c>
      <c r="D13">
        <v>1</v>
      </c>
      <c r="E13" s="21">
        <v>229500</v>
      </c>
      <c r="F13" s="21">
        <v>1579500</v>
      </c>
    </row>
    <row r="14" spans="2:6">
      <c r="C14" t="s">
        <v>141</v>
      </c>
      <c r="D14">
        <v>1</v>
      </c>
      <c r="E14" s="21">
        <v>202500</v>
      </c>
      <c r="F14" s="21">
        <v>1552500</v>
      </c>
    </row>
    <row r="15" spans="2:6">
      <c r="B15" t="s">
        <v>147</v>
      </c>
      <c r="D15">
        <v>0</v>
      </c>
      <c r="E15" s="21">
        <v>661500</v>
      </c>
      <c r="F15" s="21"/>
    </row>
    <row r="16" spans="2:6">
      <c r="B16" t="s">
        <v>148</v>
      </c>
      <c r="D16" t="s">
        <v>155</v>
      </c>
      <c r="E16" s="21">
        <v>220500</v>
      </c>
      <c r="F16" s="21"/>
    </row>
    <row r="17" spans="2:6">
      <c r="B17" t="s">
        <v>135</v>
      </c>
      <c r="E17" s="21"/>
      <c r="F17" s="21"/>
    </row>
    <row r="18" spans="2:6">
      <c r="C18" t="s">
        <v>139</v>
      </c>
      <c r="D18">
        <v>1</v>
      </c>
      <c r="E18" s="21">
        <v>180000</v>
      </c>
      <c r="F18" s="21">
        <v>1380000</v>
      </c>
    </row>
    <row r="19" spans="2:6">
      <c r="C19" t="s">
        <v>140</v>
      </c>
      <c r="D19">
        <v>1</v>
      </c>
      <c r="E19" s="21">
        <v>156000</v>
      </c>
      <c r="F19" s="21">
        <v>1356000</v>
      </c>
    </row>
    <row r="20" spans="2:6">
      <c r="C20" t="s">
        <v>141</v>
      </c>
      <c r="D20">
        <v>1</v>
      </c>
      <c r="E20" s="21">
        <v>180000</v>
      </c>
      <c r="F20" s="21">
        <v>1380000</v>
      </c>
    </row>
    <row r="21" spans="2:6">
      <c r="B21" t="s">
        <v>149</v>
      </c>
      <c r="D21">
        <v>0</v>
      </c>
      <c r="E21" s="21">
        <v>516000</v>
      </c>
      <c r="F21" s="21"/>
    </row>
    <row r="22" spans="2:6">
      <c r="B22" t="s">
        <v>150</v>
      </c>
      <c r="D22" t="s">
        <v>155</v>
      </c>
      <c r="E22" s="21">
        <v>172000</v>
      </c>
      <c r="F22" s="21"/>
    </row>
    <row r="23" spans="2:6">
      <c r="B23" t="s">
        <v>137</v>
      </c>
      <c r="E23" s="21"/>
      <c r="F23" s="21"/>
    </row>
    <row r="24" spans="2:6">
      <c r="C24" t="s">
        <v>139</v>
      </c>
      <c r="D24">
        <v>1</v>
      </c>
      <c r="E24" s="21">
        <v>168750</v>
      </c>
      <c r="F24" s="21">
        <v>1293750</v>
      </c>
    </row>
    <row r="25" spans="2:6">
      <c r="C25" t="s">
        <v>140</v>
      </c>
      <c r="D25">
        <v>1</v>
      </c>
      <c r="E25" s="21">
        <v>149250</v>
      </c>
      <c r="F25" s="21">
        <v>1144250</v>
      </c>
    </row>
    <row r="26" spans="2:6">
      <c r="C26" t="s">
        <v>141</v>
      </c>
      <c r="D26">
        <v>1</v>
      </c>
      <c r="E26" s="21">
        <v>179350</v>
      </c>
      <c r="F26" s="21">
        <v>1234350</v>
      </c>
    </row>
    <row r="27" spans="2:6">
      <c r="B27" t="s">
        <v>153</v>
      </c>
      <c r="D27">
        <v>0</v>
      </c>
      <c r="E27" s="21">
        <v>497350</v>
      </c>
      <c r="F27" s="21"/>
    </row>
    <row r="28" spans="2:6">
      <c r="B28" t="s">
        <v>154</v>
      </c>
      <c r="D28" t="s">
        <v>155</v>
      </c>
      <c r="E28" s="21">
        <v>165783.33333333334</v>
      </c>
      <c r="F28" s="21"/>
    </row>
    <row r="29" spans="2:6">
      <c r="B29" t="s">
        <v>138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8FFD0-70E2-42A1-88E0-639BCAD60053}">
  <sheetPr codeName="Sheet10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5" t="s">
        <v>170</v>
      </c>
      <c r="C2" s="26"/>
      <c r="D2" s="32"/>
      <c r="E2" s="32"/>
      <c r="F2" s="32"/>
    </row>
    <row r="3" spans="2:6" collapsed="1">
      <c r="B3" s="24"/>
      <c r="C3" s="24"/>
      <c r="D3" s="33" t="s">
        <v>172</v>
      </c>
      <c r="E3" s="33" t="s">
        <v>167</v>
      </c>
      <c r="F3" s="33" t="s">
        <v>169</v>
      </c>
    </row>
    <row r="4" spans="2:6" ht="40.5" hidden="1" outlineLevel="1">
      <c r="B4" s="28"/>
      <c r="C4" s="28"/>
      <c r="E4" s="35" t="s">
        <v>168</v>
      </c>
      <c r="F4" s="35" t="s">
        <v>168</v>
      </c>
    </row>
    <row r="5" spans="2:6">
      <c r="B5" s="29" t="s">
        <v>171</v>
      </c>
      <c r="C5" s="30"/>
      <c r="D5" s="27"/>
      <c r="E5" s="27"/>
      <c r="F5" s="27"/>
    </row>
    <row r="6" spans="2:6" outlineLevel="1">
      <c r="B6" s="28"/>
      <c r="C6" s="28" t="s">
        <v>165</v>
      </c>
      <c r="D6" s="21">
        <v>20000000</v>
      </c>
      <c r="E6" s="34">
        <v>30000000</v>
      </c>
      <c r="F6" s="34">
        <v>15000000</v>
      </c>
    </row>
    <row r="7" spans="2:6">
      <c r="B7" s="29" t="s">
        <v>173</v>
      </c>
      <c r="C7" s="30"/>
      <c r="D7" s="27"/>
      <c r="E7" s="27"/>
      <c r="F7" s="27"/>
    </row>
    <row r="8" spans="2:6" ht="17.25" outlineLevel="1" thickBot="1">
      <c r="B8" s="31"/>
      <c r="C8" s="31" t="s">
        <v>166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174</v>
      </c>
    </row>
    <row r="10" spans="2:6">
      <c r="B10" t="s">
        <v>175</v>
      </c>
    </row>
    <row r="11" spans="2:6">
      <c r="B11" t="s">
        <v>176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37" t="s">
        <v>68</v>
      </c>
      <c r="C2" s="38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seunga" comment="만든 사람 seunga 날짜 2026-01-03">
      <inputCells r="C3" val="30000000" numFmtId="41"/>
    </scenario>
    <scenario name="대출금 감소" locked="1" count="1" user="seunga" comment="만든 사람 seunga 날짜 2026-01-03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7B9EB4F9-A5FC-40C1-9818-84B11EA6C46D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4" zoomScale="115" zoomScaleNormal="115" workbookViewId="0">
      <selection activeCell="J19" sqref="J19"/>
    </sheetView>
  </sheetViews>
  <sheetFormatPr defaultRowHeight="16.5"/>
  <sheetData>
    <row r="1" spans="1:6">
      <c r="B1" s="39" t="s">
        <v>73</v>
      </c>
      <c r="C1" s="39"/>
      <c r="D1" s="39"/>
      <c r="E1" s="39"/>
      <c r="F1" s="39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J20" sqref="J20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9"/>
  <sheetViews>
    <sheetView tabSelected="1" workbookViewId="0">
      <selection activeCell="H4" sqref="H4"/>
    </sheetView>
  </sheetViews>
  <sheetFormatPr defaultRowHeight="16.5"/>
  <sheetData>
    <row r="2" spans="1:9">
      <c r="H2" t="s">
        <v>116</v>
      </c>
      <c r="I2" t="s">
        <v>74</v>
      </c>
    </row>
    <row r="3" spans="1:9" ht="17.2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  <row r="8" spans="1:9">
      <c r="A8" t="s">
        <v>120</v>
      </c>
      <c r="B8" t="s">
        <v>121</v>
      </c>
      <c r="C8">
        <v>25000</v>
      </c>
      <c r="D8">
        <v>10000</v>
      </c>
      <c r="E8" t="s">
        <v>127</v>
      </c>
    </row>
    <row r="9" spans="1:9">
      <c r="A9" t="s">
        <v>125</v>
      </c>
      <c r="B9" t="s">
        <v>126</v>
      </c>
      <c r="C9">
        <v>5000</v>
      </c>
      <c r="D9">
        <v>20000</v>
      </c>
      <c r="E9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배승아</cp:lastModifiedBy>
  <cp:lastPrinted>2026-01-02T04:59:07Z</cp:lastPrinted>
  <dcterms:created xsi:type="dcterms:W3CDTF">2023-05-12T01:27:33Z</dcterms:created>
  <dcterms:modified xsi:type="dcterms:W3CDTF">2026-01-02T16:01:12Z</dcterms:modified>
</cp:coreProperties>
</file>