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rang\Desktop\2026_컴활1급실기_기본서\01 엑셀\04 실전모의고사\"/>
    </mc:Choice>
  </mc:AlternateContent>
  <xr:revisionPtr revIDLastSave="0" documentId="13_ncr:1_{61CF56F7-B1C7-4FB6-9283-C38C127DAB79}" xr6:coauthVersionLast="47" xr6:coauthVersionMax="47" xr10:uidLastSave="{00000000-0000-0000-0000-000000000000}"/>
  <bookViews>
    <workbookView xWindow="6400" yWindow="2580" windowWidth="19200" windowHeight="11260" firstSheet="2" activeTab="2" xr2:uid="{687888A0-7169-4D04-8AED-D6529133C41D}"/>
  </bookViews>
  <sheets>
    <sheet name="기본작업" sheetId="1" r:id="rId1"/>
    <sheet name="계산작업" sheetId="2" r:id="rId2"/>
    <sheet name="세부 정보1" sheetId="12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COUNTIFS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기본작업!$1:$3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/>
  <c r="F5" i="2" a="1"/>
  <c r="F5" i="2"/>
  <c r="F6" i="2" a="1"/>
  <c r="F6" i="2" s="1"/>
  <c r="F3" i="2" a="1"/>
  <c r="F3" i="2" s="1"/>
  <c r="B4" i="2"/>
  <c r="B5" i="2"/>
  <c r="B3" i="2"/>
  <c r="A35" i="1"/>
  <c r="C6" i="4"/>
  <c r="F43" i="2" a="1"/>
  <c r="F39" i="2" a="1"/>
  <c r="F44" i="2" a="1"/>
  <c r="F40" i="2" a="1"/>
  <c r="F46" i="2" a="1"/>
  <c r="F41" i="2" a="1"/>
  <c r="F45" i="2" a="1"/>
  <c r="F42" i="2" a="1"/>
  <c r="F43" i="2" l="1"/>
  <c r="F46" i="2"/>
  <c r="F42" i="2"/>
  <c r="F45" i="2"/>
  <c r="F41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6031A2-6AEF-4037-AAC0-BFF4404829D3}" name="MS Access Database_Query" type="1" refreshedVersion="8" background="1">
    <dbPr connection="DSN=MS Access Database;DBQ=C:\Users\arang\Desktop\2026_컴활1급실기_기본서\01 엑셀\04 실전모의고사\급여현황.accdb;DefaultDir=C:\Users\arang\Desktop\2026_컴활1급실기_기본서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<sst xmlns="http://schemas.openxmlformats.org/spreadsheetml/2006/main" count="329" uniqueCount="182">
  <si>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</si>
  <si>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</si>
  <si>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</si>
  <si>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</si>
  <si>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</si>
  <si>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</si>
  <si>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</si>
  <si>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</si>
  <si>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</si>
  <si>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</si>
  <si>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</si>
  <si>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</si>
  <si>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</si>
  <si>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</si>
  <si>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</si>
  <si>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</si>
  <si>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</si>
  <si>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</si>
  <si>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</si>
  <si>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</si>
  <si>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</si>
  <si>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</si>
  <si>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</si>
  <si>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</si>
  <si>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</si>
  <si>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</si>
  <si>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</si>
  <si>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</si>
  <si>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</si>
  <si>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</si>
  <si>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</si>
  <si>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</si>
  <si>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</si>
  <si>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</si>
  <si>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</si>
  <si>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</si>
  <si>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</si>
  <si>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</si>
  <si>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</si>
  <si>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</si>
  <si>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</si>
  <si>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</si>
  <si>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</si>
  <si>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</si>
  <si>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</si>
  <si>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</si>
  <si>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</si>
  <si>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</si>
  <si>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</si>
  <si>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</si>
  <si>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</si>
  <si>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</si>
  <si>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</si>
  <si>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</si>
  <si>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</si>
  <si>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</si>
  <si>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</si>
  <si>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</si>
  <si>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</si>
  <si>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</si>
  <si>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</si>
  <si>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</si>
  <si>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</si>
  <si>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</si>
  <si>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</si>
  <si>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</si>
  <si>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</si>
  <si>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</si>
  <si>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</si>
  <si>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</si>
  <si>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</si>
  <si>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</si>
  <si>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</si>
  <si>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</si>
  <si>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</si>
  <si>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</si>
  <si>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</si>
  <si>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</si>
  <si>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</si>
  <si>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</si>
  <si>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</si>
  <si>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</si>
  <si>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</si>
  <si>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</si>
  <si>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</si>
  <si>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</si>
  <si>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</si>
  <si>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</si>
  <si>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</si>
  <si>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</si>
  <si>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</si>
  <si>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</si>
  <si>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</si>
  <si>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</si>
  <si>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</si>
  <si>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</si>
  <si>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</si>
  <si>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</si>
  <si>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</si>
  <si>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</si>
  <si>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</si>
  <si>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</si>
  <si>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</si>
  <si>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</si>
  <si>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</si>
  <si>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</si>
  <si>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</si>
  <si>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</si>
  <si>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</si>
  <si>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</si>
  <si>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</si>
  <si>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</si>
  <si>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</si>
  <si>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</si>
  <si>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</si>
  <si>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</si>
  <si>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</si>
  <si>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</si>
  <si>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</si>
  <si>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</si>
  <si>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</si>
  <si>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</si>
  <si>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</si>
  <si>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</si>
  <si>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</si>
  <si>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</si>
  <si>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</si>
  <si>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</si>
  <si>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</si>
  <si>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</si>
  <si>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</si>
  <si>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</si>
  <si>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</si>
  <si>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</si>
  <si>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분류</t>
    <phoneticPr fontId="2" type="noConversion"/>
  </si>
  <si>
    <t>업무</t>
    <phoneticPr fontId="2" type="noConversion"/>
  </si>
  <si>
    <t>평균학력</t>
    <phoneticPr fontId="2" type="noConversion"/>
  </si>
  <si>
    <t>임금근로자수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</si>
  <si>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</si>
  <si>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</si>
  <si>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</si>
  <si>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</si>
  <si>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</si>
  <si>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</si>
  <si>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</si>
  <si>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</si>
  <si>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</si>
  <si>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</si>
  <si>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최대 : 수당</t>
  </si>
  <si>
    <t>직위</t>
  </si>
  <si>
    <t>부서</t>
  </si>
  <si>
    <t>합계 : 총수령금액</t>
  </si>
  <si>
    <t>부장 평균</t>
  </si>
  <si>
    <t>과장 평균</t>
  </si>
  <si>
    <t>대리 평균</t>
  </si>
  <si>
    <t>사원 평균</t>
  </si>
  <si>
    <t>부장 합계</t>
  </si>
  <si>
    <t>과장 합계</t>
  </si>
  <si>
    <t>대리 합계</t>
  </si>
  <si>
    <t>사원 합계</t>
  </si>
  <si>
    <t>없음</t>
  </si>
  <si>
    <t>$C$3</t>
  </si>
  <si>
    <t>$C$6</t>
  </si>
  <si>
    <t>대출금 증가</t>
  </si>
  <si>
    <t>만든 사람 arang 날짜 2025-07-31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</si>
  <si>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</si>
  <si>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</si>
  <si>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</si>
  <si>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</si>
  <si>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</si>
  <si>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</si>
  <si>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</si>
  <si>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</si>
  <si>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</si>
  <si>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</si>
  <si>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</si>
  <si>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</si>
  <si>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</si>
  <si>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</si>
  <si>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</si>
  <si>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</si>
  <si>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개수 : 성명 - 직위: 대리, 성명: 김동지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</si>
</sst>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</xdr:row>
          <xdr:rowOff>0</xdr:rowOff>
        </xdr:from>
        <xdr:to>
          <xdr:col>5</xdr:col>
          <xdr:colOff>6350</xdr:colOff>
          <xdr:row>2</xdr:row>
          <xdr:rowOff>127000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ang" refreshedDate="45869.061562037037" backgroundQuery="1" createdVersion="8" refreshedVersion="8" minRefreshableVersion="3" recordCount="12" xr:uid="{C517DC17-A4EA-4E0C-86ED-57E3E0A29619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187F89-89EF-4EFA-A271-E180F2E0E823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nonAutoSortDefault="1" sumSubtotal="1" avgSubtotal="1">
      <items count="6">
        <item x="0"/>
        <item x="3"/>
        <item x="2"/>
        <item x="1"/>
        <item t="avg"/>
        <item t="sum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2" numFmtId="41"/>
    <dataField name="합계 : 총수령금액" fld="8" baseField="1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B49C07-07FB-429F-BDFB-2C5EC9709C65}" name="표4" displayName="표4" ref="A3:H6" totalsRowShown="0">
  <autoFilter ref="A3:H6" xr:uid="{32B49C07-07FB-429F-BDFB-2C5EC9709C65}"/>
  <tableColumns count="8">
    <tableColumn id="1" xr3:uid="{13987EE3-B021-4521-8633-51ED0897F03E}" name="성명"/>
    <tableColumn id="2" xr3:uid="{0E33DB0A-B0B3-4585-ADBA-06B7BE929CB3}" name="부서"/>
    <tableColumn id="3" xr3:uid="{80A4A4A6-FE5F-493B-A17C-A9BCC4158574}" name="직위"/>
    <tableColumn id="4" xr3:uid="{7A0BC2B2-EF81-48A6-9473-476029718536}" name="인사고과"/>
    <tableColumn id="5" xr3:uid="{E68FF0A3-5F01-4351-B92C-5AD47DA04978}" name="기본급"/>
    <tableColumn id="6" xr3:uid="{284040EC-3037-4E09-9EBC-8AD77E65C778}" name="상여비율"/>
    <tableColumn id="7" xr3:uid="{3B1EC0A0-910E-44CA-928D-70760131164D}" name="수당"/>
    <tableColumn id="8" xr3:uid="{C2D78465-4FBC-4635-AF6E-13B52003D4CF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sqref="A1:F3"/>
    </sheetView>
  </sheetViews>
  <sheetFormatPr defaultRowHeight="17"/>
  <cols>
    <col min="1" max="1" width="16.08203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5.5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AND(FIND("SW",A4,1)&gt;=1,RIGHT(A4,3)="개발자")</f>
        <v>1</v>
      </c>
    </row>
    <row r="37" spans="1:4">
      <c r="A37" t="s">
        <v>134</v>
      </c>
      <c r="B37" t="s">
        <v>135</v>
      </c>
      <c r="C37" t="s">
        <v>136</v>
      </c>
      <c r="D37" t="s">
        <v>137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1" workbookViewId="0">
      <selection activeCell="F39" sqref="F39:F46"/>
    </sheetView>
  </sheetViews>
  <sheetFormatPr defaultRowHeight="17"/>
  <cols>
    <col min="1" max="2" width="12.08203125" customWidth="1"/>
    <col min="3" max="3" width="10.75" customWidth="1"/>
    <col min="4" max="4" width="12.33203125" bestFit="1" customWidth="1"/>
    <col min="5" max="5" width="11.83203125" customWidth="1"/>
    <col min="6" max="6" width="12" customWidth="1"/>
    <col min="7" max="7" width="2.25" customWidth="1"/>
    <col min="9" max="9" width="11.582031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 &amp; "건"</f>
        <v>7건</v>
      </c>
      <c r="E3" s="3" t="s">
        <v>29</v>
      </c>
      <c r="F3" s="3" t="str" cm="1">
        <f t="array" ref="F3">INDEX($A$9:$F$35,MATCH(LARGE(($C$9:$C$35=E3)*$D$9:$D$35,3),$D$9:$D$35,0),2)</f>
        <v>장동욱</v>
      </c>
    </row>
    <row r="4" spans="1:6">
      <c r="A4" s="3">
        <v>600</v>
      </c>
      <c r="B4" s="3" t="str">
        <f t="shared" ref="B4:B5" si="0">COUNTIFS($B$9:$B$35,"*영",$E$9:$E$35,"&lt;="&amp;A4) &amp; "건"</f>
        <v>12건</v>
      </c>
      <c r="E4" s="3" t="s">
        <v>30</v>
      </c>
      <c r="F4" s="3" t="str" cm="1">
        <f t="array" ref="F4">INDEX($A$9:$F$35,MATCH(LARGE(($C$9:$C$35=E4)*$D$9:$D$35,3),$D$9:$D$35,0),2)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 cm="1">
        <f t="array" ref="F5">INDEX($A$9:$F$35,MATCH(LARGE(($C$9:$C$35=E5)*$D$9:$D$35,3),$D$9:$D$35,0),2)</f>
        <v>도부영</v>
      </c>
    </row>
    <row r="6" spans="1:6">
      <c r="E6" s="3" t="s">
        <v>32</v>
      </c>
      <c r="F6" s="3" t="str" cm="1">
        <f t="array" ref="F6">INDEX($A$9:$F$35,MATCH(LARGE(($C$9:$C$35=E6)*$D$9:$D$35,3),$D$9:$D$35,0),2)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D39*_xlfn.XLOOKUP(RIGHT(A39,1),$H$42:$H$46,$I$42:$I$46)-(D39*_xlfn.XLOOKUP(RIGHT(A39,1),$H$42:$H$46,$I$42:$I$46)*_xlfn.XLOOKUP(RIGHT(A39,1),$H$42:$H$46,$J$42:$J$46))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D40*_xlfn.XLOOKUP(RIGHT(A40,1),$H$42:$H$46,$I$42:$I$46)-(D40*_xlfn.XLOOKUP(RIGHT(A40,1),$H$42:$H$46,$I$42:$I$46)*_xlfn.XLOOKUP(RIGHT(A40,1),$H$42:$H$46,$J$42:$J$46))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599F-2135-4D8F-94EE-1FAA7DE09716}">
  <dimension ref="A1:H6"/>
  <sheetViews>
    <sheetView tabSelected="1" workbookViewId="0">
      <selection activeCell="A3" sqref="A3:H6"/>
    </sheetView>
  </sheetViews>
  <sheetFormatPr defaultRowHeight="17"/>
  <cols>
    <col min="1" max="3" width="8.75" bestFit="1" customWidth="1"/>
    <col min="4" max="4" width="10.75" bestFit="1" customWidth="1"/>
    <col min="5" max="5" width="8.9140625" bestFit="1" customWidth="1"/>
    <col min="6" max="6" width="10.75" bestFit="1" customWidth="1"/>
    <col min="7" max="7" width="8.75" bestFit="1" customWidth="1"/>
    <col min="8" max="8" width="10.75" bestFit="1" customWidth="1"/>
  </cols>
  <sheetData>
    <row r="1" spans="1:8">
      <c r="A1" s="36" t="s">
        <v>181</v>
      </c>
    </row>
    <row r="3" spans="1:8">
      <c r="A3" t="s">
        <v>74</v>
      </c>
      <c r="B3" t="s">
        <v>150</v>
      </c>
      <c r="C3" t="s">
        <v>149</v>
      </c>
      <c r="D3" t="s">
        <v>173</v>
      </c>
      <c r="E3" t="s">
        <v>174</v>
      </c>
      <c r="F3" t="s">
        <v>175</v>
      </c>
      <c r="G3" t="s">
        <v>176</v>
      </c>
      <c r="H3" t="s">
        <v>177</v>
      </c>
    </row>
    <row r="4" spans="1:8">
      <c r="A4" t="s">
        <v>178</v>
      </c>
      <c r="B4" t="s">
        <v>144</v>
      </c>
      <c r="C4" t="s">
        <v>140</v>
      </c>
      <c r="D4">
        <v>18</v>
      </c>
      <c r="E4">
        <v>1200000</v>
      </c>
      <c r="F4">
        <v>0.05</v>
      </c>
      <c r="G4">
        <v>180000</v>
      </c>
      <c r="H4">
        <v>1380000</v>
      </c>
    </row>
    <row r="5" spans="1:8">
      <c r="A5" t="s">
        <v>179</v>
      </c>
      <c r="B5" t="s">
        <v>145</v>
      </c>
      <c r="C5" t="s">
        <v>140</v>
      </c>
      <c r="D5">
        <v>6</v>
      </c>
      <c r="E5">
        <v>1200000</v>
      </c>
      <c r="F5">
        <v>0.03</v>
      </c>
      <c r="G5">
        <v>156000</v>
      </c>
      <c r="H5">
        <v>1356000</v>
      </c>
    </row>
    <row r="6" spans="1:8">
      <c r="A6" t="s">
        <v>180</v>
      </c>
      <c r="B6" t="s">
        <v>146</v>
      </c>
      <c r="C6" t="s">
        <v>140</v>
      </c>
      <c r="D6">
        <v>15</v>
      </c>
      <c r="E6">
        <v>1200000</v>
      </c>
      <c r="F6">
        <v>0.05</v>
      </c>
      <c r="G6">
        <v>180000</v>
      </c>
      <c r="H6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0" workbookViewId="0">
      <selection activeCell="D22" sqref="D22"/>
    </sheetView>
  </sheetViews>
  <sheetFormatPr defaultRowHeight="17"/>
  <cols>
    <col min="2" max="2" width="11.4140625" bestFit="1" customWidth="1"/>
    <col min="3" max="3" width="8.08203125" bestFit="1" customWidth="1"/>
    <col min="4" max="5" width="10.58203125" bestFit="1" customWidth="1"/>
    <col min="6" max="6" width="16.4140625" bestFit="1" customWidth="1"/>
  </cols>
  <sheetData>
    <row r="2" spans="2:6">
      <c r="B2" s="22" t="s">
        <v>74</v>
      </c>
      <c r="C2" t="s">
        <v>138</v>
      </c>
    </row>
    <row r="4" spans="2:6">
      <c r="B4" s="22" t="s">
        <v>149</v>
      </c>
      <c r="C4" s="22" t="s">
        <v>150</v>
      </c>
      <c r="D4" t="s">
        <v>147</v>
      </c>
      <c r="E4" t="s">
        <v>148</v>
      </c>
      <c r="F4" t="s">
        <v>151</v>
      </c>
    </row>
    <row r="5" spans="2:6">
      <c r="B5" t="s">
        <v>141</v>
      </c>
      <c r="D5" s="41"/>
      <c r="E5" s="21"/>
      <c r="F5" s="21"/>
    </row>
    <row r="6" spans="2:6">
      <c r="C6" t="s">
        <v>144</v>
      </c>
      <c r="D6" s="41">
        <v>1</v>
      </c>
      <c r="E6" s="21">
        <v>290000</v>
      </c>
      <c r="F6" s="21">
        <v>1740000</v>
      </c>
    </row>
    <row r="7" spans="2:6">
      <c r="C7" t="s">
        <v>145</v>
      </c>
      <c r="D7" s="41">
        <v>1</v>
      </c>
      <c r="E7" s="21">
        <v>246500</v>
      </c>
      <c r="F7" s="21">
        <v>1696500</v>
      </c>
    </row>
    <row r="8" spans="2:6">
      <c r="C8" t="s">
        <v>146</v>
      </c>
      <c r="D8" s="41">
        <v>1</v>
      </c>
      <c r="E8" s="21">
        <v>246500</v>
      </c>
      <c r="F8" s="21">
        <v>1696500</v>
      </c>
    </row>
    <row r="9" spans="2:6">
      <c r="B9" t="s">
        <v>156</v>
      </c>
      <c r="D9" s="41">
        <v>0</v>
      </c>
      <c r="E9" s="21">
        <v>783000</v>
      </c>
      <c r="F9" s="21"/>
    </row>
    <row r="10" spans="2:6">
      <c r="B10" t="s">
        <v>152</v>
      </c>
      <c r="D10" s="41" t="s">
        <v>160</v>
      </c>
      <c r="E10" s="21">
        <v>261000</v>
      </c>
      <c r="F10" s="21"/>
    </row>
    <row r="11" spans="2:6">
      <c r="B11" t="s">
        <v>139</v>
      </c>
      <c r="D11" s="41"/>
      <c r="E11" s="21"/>
      <c r="F11" s="21"/>
    </row>
    <row r="12" spans="2:6">
      <c r="C12" t="s">
        <v>144</v>
      </c>
      <c r="D12" s="41">
        <v>1</v>
      </c>
      <c r="E12" s="21">
        <v>229500</v>
      </c>
      <c r="F12" s="21">
        <v>1579500</v>
      </c>
    </row>
    <row r="13" spans="2:6">
      <c r="C13" t="s">
        <v>145</v>
      </c>
      <c r="D13" s="41">
        <v>1</v>
      </c>
      <c r="E13" s="21">
        <v>229500</v>
      </c>
      <c r="F13" s="21">
        <v>1579500</v>
      </c>
    </row>
    <row r="14" spans="2:6">
      <c r="C14" t="s">
        <v>146</v>
      </c>
      <c r="D14" s="41">
        <v>1</v>
      </c>
      <c r="E14" s="21">
        <v>202500</v>
      </c>
      <c r="F14" s="21">
        <v>1552500</v>
      </c>
    </row>
    <row r="15" spans="2:6">
      <c r="B15" t="s">
        <v>157</v>
      </c>
      <c r="D15" s="41">
        <v>0</v>
      </c>
      <c r="E15" s="21">
        <v>661500</v>
      </c>
      <c r="F15" s="21"/>
    </row>
    <row r="16" spans="2:6">
      <c r="B16" t="s">
        <v>153</v>
      </c>
      <c r="D16" s="41" t="s">
        <v>160</v>
      </c>
      <c r="E16" s="21">
        <v>220500</v>
      </c>
      <c r="F16" s="21"/>
    </row>
    <row r="17" spans="2:6">
      <c r="B17" t="s">
        <v>140</v>
      </c>
      <c r="D17" s="41"/>
      <c r="E17" s="21"/>
      <c r="F17" s="21"/>
    </row>
    <row r="18" spans="2:6">
      <c r="C18" t="s">
        <v>144</v>
      </c>
      <c r="D18" s="41">
        <v>1</v>
      </c>
      <c r="E18" s="21">
        <v>180000</v>
      </c>
      <c r="F18" s="21">
        <v>1380000</v>
      </c>
    </row>
    <row r="19" spans="2:6">
      <c r="C19" t="s">
        <v>145</v>
      </c>
      <c r="D19" s="41">
        <v>1</v>
      </c>
      <c r="E19" s="21">
        <v>156000</v>
      </c>
      <c r="F19" s="21">
        <v>1356000</v>
      </c>
    </row>
    <row r="20" spans="2:6">
      <c r="C20" t="s">
        <v>146</v>
      </c>
      <c r="D20" s="41">
        <v>1</v>
      </c>
      <c r="E20" s="21">
        <v>180000</v>
      </c>
      <c r="F20" s="21">
        <v>1380000</v>
      </c>
    </row>
    <row r="21" spans="2:6">
      <c r="B21" t="s">
        <v>158</v>
      </c>
      <c r="D21" s="41">
        <v>0</v>
      </c>
      <c r="E21" s="21">
        <v>516000</v>
      </c>
      <c r="F21" s="21"/>
    </row>
    <row r="22" spans="2:6">
      <c r="B22" t="s">
        <v>154</v>
      </c>
      <c r="D22" s="41" t="s">
        <v>160</v>
      </c>
      <c r="E22" s="21">
        <v>172000</v>
      </c>
      <c r="F22" s="21"/>
    </row>
    <row r="23" spans="2:6">
      <c r="B23" t="s">
        <v>142</v>
      </c>
      <c r="D23" s="41"/>
      <c r="E23" s="21"/>
      <c r="F23" s="21"/>
    </row>
    <row r="24" spans="2:6">
      <c r="C24" t="s">
        <v>144</v>
      </c>
      <c r="D24" s="41">
        <v>1</v>
      </c>
      <c r="E24" s="21">
        <v>168750</v>
      </c>
      <c r="F24" s="21">
        <v>1293750</v>
      </c>
    </row>
    <row r="25" spans="2:6">
      <c r="C25" t="s">
        <v>145</v>
      </c>
      <c r="D25" s="41">
        <v>1</v>
      </c>
      <c r="E25" s="21">
        <v>149250</v>
      </c>
      <c r="F25" s="21">
        <v>1144250</v>
      </c>
    </row>
    <row r="26" spans="2:6">
      <c r="C26" t="s">
        <v>146</v>
      </c>
      <c r="D26" s="41">
        <v>1</v>
      </c>
      <c r="E26" s="21">
        <v>179350</v>
      </c>
      <c r="F26" s="21">
        <v>1234350</v>
      </c>
    </row>
    <row r="27" spans="2:6">
      <c r="B27" t="s">
        <v>159</v>
      </c>
      <c r="D27" s="41">
        <v>0</v>
      </c>
      <c r="E27" s="21">
        <v>497350</v>
      </c>
      <c r="F27" s="21"/>
    </row>
    <row r="28" spans="2:6">
      <c r="B28" t="s">
        <v>155</v>
      </c>
      <c r="D28" s="41" t="s">
        <v>160</v>
      </c>
      <c r="E28" s="21">
        <v>165783.33333333334</v>
      </c>
      <c r="F28" s="21"/>
    </row>
    <row r="29" spans="2:6">
      <c r="B29" t="s">
        <v>143</v>
      </c>
      <c r="D29" s="41">
        <v>12</v>
      </c>
      <c r="E29" s="21">
        <v>290000</v>
      </c>
      <c r="F29" s="21">
        <v>17632850</v>
      </c>
    </row>
  </sheetData>
  <sortState xmlns:xlrd2="http://schemas.microsoft.com/office/spreadsheetml/2017/richdata2" ref="B4:F25">
    <sortCondition ref="B6" customList="부장,과장,대리,사원"/>
  </sortState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9FAA-BE01-4B84-9EE1-30BDEF98918F}">
  <sheetPr codeName="Sheet8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33203125" bestFit="1" customWidth="1"/>
    <col min="4" max="6" width="11.6640625" bestFit="1" customWidth="1" outlineLevel="1"/>
  </cols>
  <sheetData>
    <row r="1" spans="2:6" ht="17.5" thickBot="1"/>
    <row r="2" spans="2:6">
      <c r="B2" s="25" t="s">
        <v>166</v>
      </c>
      <c r="C2" s="26"/>
      <c r="D2" s="32"/>
      <c r="E2" s="32"/>
      <c r="F2" s="32"/>
    </row>
    <row r="3" spans="2:6" collapsed="1">
      <c r="B3" s="24"/>
      <c r="C3" s="24"/>
      <c r="D3" s="33" t="s">
        <v>168</v>
      </c>
      <c r="E3" s="33" t="s">
        <v>163</v>
      </c>
      <c r="F3" s="33" t="s">
        <v>165</v>
      </c>
    </row>
    <row r="4" spans="2:6" ht="48" hidden="1" outlineLevel="1">
      <c r="B4" s="28"/>
      <c r="C4" s="28"/>
      <c r="E4" s="35" t="s">
        <v>164</v>
      </c>
      <c r="F4" s="35" t="s">
        <v>164</v>
      </c>
    </row>
    <row r="5" spans="2:6">
      <c r="B5" s="29" t="s">
        <v>167</v>
      </c>
      <c r="C5" s="30"/>
      <c r="D5" s="27"/>
      <c r="E5" s="27"/>
      <c r="F5" s="27"/>
    </row>
    <row r="6" spans="2:6" outlineLevel="1">
      <c r="B6" s="28"/>
      <c r="C6" s="28" t="s">
        <v>161</v>
      </c>
      <c r="D6" s="21">
        <v>20000000</v>
      </c>
      <c r="E6" s="34">
        <v>30000000</v>
      </c>
      <c r="F6" s="34">
        <v>15000000</v>
      </c>
    </row>
    <row r="7" spans="2:6">
      <c r="B7" s="29" t="s">
        <v>169</v>
      </c>
      <c r="C7" s="30"/>
      <c r="D7" s="27"/>
      <c r="E7" s="27"/>
      <c r="F7" s="27"/>
    </row>
    <row r="8" spans="2:6" ht="17.5" outlineLevel="1" thickBot="1">
      <c r="B8" s="31"/>
      <c r="C8" s="31" t="s">
        <v>162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170</v>
      </c>
    </row>
    <row r="10" spans="2:6">
      <c r="B10" t="s">
        <v>171</v>
      </c>
    </row>
    <row r="11" spans="2:6">
      <c r="B11" t="s">
        <v>172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D10" sqref="D10"/>
    </sheetView>
  </sheetViews>
  <sheetFormatPr defaultRowHeight="17"/>
  <cols>
    <col min="1" max="1" width="4.83203125" customWidth="1"/>
    <col min="2" max="2" width="14.33203125" bestFit="1" customWidth="1"/>
    <col min="3" max="3" width="11.83203125" bestFit="1" customWidth="1"/>
  </cols>
  <sheetData>
    <row r="1" spans="2:3" ht="17.5" thickBot="1"/>
    <row r="2" spans="2:3" ht="17.5" thickBot="1">
      <c r="B2" s="38" t="s">
        <v>68</v>
      </c>
      <c r="C2" s="39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arang" comment="만든 사람 arang 날짜 2025-07-31">
      <inputCells r="C3" val="30000000" numFmtId="41"/>
    </scenario>
    <scenario name="대출금 감소" locked="1" count="1" user="arang" comment="만든 사람 arang 날짜 2025-07-31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329916BD-E151-4589-ADD7-0B8AABF74370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M21" sqref="M21"/>
    </sheetView>
  </sheetViews>
  <sheetFormatPr defaultRowHeight="17"/>
  <sheetData>
    <row r="1" spans="1:6">
      <c r="B1" s="40" t="s">
        <v>73</v>
      </c>
      <c r="C1" s="40"/>
      <c r="D1" s="40"/>
      <c r="E1" s="40"/>
      <c r="F1" s="40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R21" sqref="R21"/>
    </sheetView>
  </sheetViews>
  <sheetFormatPr defaultRowHeight="17"/>
  <cols>
    <col min="1" max="1" width="6.33203125" bestFit="1" customWidth="1"/>
    <col min="2" max="2" width="7.08203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G14" sqref="G14"/>
    </sheetView>
  </sheetViews>
  <sheetFormatPr defaultRowHeight="17"/>
  <sheetData>
    <row r="2" spans="1:9">
      <c r="H2" t="s">
        <v>116</v>
      </c>
      <c r="I2" t="s">
        <v>74</v>
      </c>
    </row>
    <row r="3" spans="1:9" ht="17.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69850</xdr:colOff>
                <xdr:row>1</xdr:row>
                <xdr:rowOff>0</xdr:rowOff>
              </from>
              <to>
                <xdr:col>5</xdr:col>
                <xdr:colOff>6350</xdr:colOff>
                <xdr:row>2</xdr:row>
                <xdr:rowOff>127000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세부 정보1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Kwon Sarang</cp:lastModifiedBy>
  <cp:lastPrinted>2025-07-30T16:26:31Z</cp:lastPrinted>
  <dcterms:created xsi:type="dcterms:W3CDTF">2023-05-12T01:27:33Z</dcterms:created>
  <dcterms:modified xsi:type="dcterms:W3CDTF">2025-07-31T02:17:53Z</dcterms:modified>
</cp:coreProperties>
</file>