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_실기\01 엑셀\04 실전모의고사\"/>
    </mc:Choice>
  </mc:AlternateContent>
  <xr:revisionPtr revIDLastSave="0" documentId="13_ncr:1_{228F9B40-ED0D-4A42-9B59-FE399E425BA0}" xr6:coauthVersionLast="47" xr6:coauthVersionMax="47" xr10:uidLastSave="{00000000-0000-0000-0000-000000000000}"/>
  <bookViews>
    <workbookView xWindow="-120" yWindow="-120" windowWidth="25440" windowHeight="15390" firstSheet="1" activeTab="2" xr2:uid="{687888A0-7169-4D04-8AED-D6529133C41D}"/>
  </bookViews>
  <sheets>
    <sheet name="기본작업" sheetId="1" r:id="rId1"/>
    <sheet name="계산작업" sheetId="2" r:id="rId2"/>
    <sheet name="대리" sheetId="12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 a="1"/>
  <c r="F4" i="2" s="1"/>
  <c r="F5" i="2" a="1"/>
  <c r="F5" i="2" s="1"/>
  <c r="F6" i="2" a="1"/>
  <c r="F6" i="2" s="1"/>
  <c r="F3" i="2" a="1"/>
  <c r="F3" i="2" s="1"/>
  <c r="B40" i="2" l="1"/>
  <c r="B41" i="2"/>
  <c r="B42" i="2"/>
  <c r="B43" i="2"/>
  <c r="B44" i="2"/>
  <c r="B45" i="2"/>
  <c r="B46" i="2"/>
  <c r="B39" i="2"/>
  <c r="E40" i="2"/>
  <c r="E41" i="2"/>
  <c r="E42" i="2"/>
  <c r="E43" i="2"/>
  <c r="E44" i="2"/>
  <c r="E45" i="2"/>
  <c r="E46" i="2"/>
  <c r="E39" i="2"/>
  <c r="B4" i="2"/>
  <c r="B5" i="2"/>
  <c r="B3" i="2"/>
  <c r="A35" i="1"/>
  <c r="C6" i="4"/>
  <c r="F44" i="2" a="1"/>
  <c r="F39" i="2" a="1"/>
  <c r="F42" i="2" a="1"/>
  <c r="F45" i="2" a="1"/>
  <c r="F41" i="2" a="1"/>
  <c r="F43" i="2" a="1"/>
  <c r="F46" i="2" a="1"/>
  <c r="F40" i="2" a="1"/>
  <c r="F41" i="2" l="1"/>
  <c r="F46" i="2"/>
  <c r="F43" i="2"/>
  <c r="F45" i="2"/>
  <c r="F42" i="2"/>
  <c r="F44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CB9C4A-56C8-47F0-8E5B-AD99C2C39A88}" sourceFile="C:\길벗컴활1급_실기\01 엑셀\04 실전모의고사\급여현황.accdb" keepAlive="1" name="급여현황" type="5" refreshedVersion="8" background="1">
    <dbPr connection="Provider=Microsoft.ACE.OLEDB.12.0;User ID=Admin;Data Source=C:\길벗컴활1급_실기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  <connection id="2" xr16:uid="{F7F09CCF-9631-434C-9B6D-A29447457A6A}" sourceFile="C:\길벗컴활1급_실기\01 엑셀\04 실전모의고사\급여현황.accdb" keepAlive="1" name="급여현황1" type="5" refreshedVersion="8" background="1">
    <dbPr connection="Provider=Microsoft.ACE.OLEDB.12.0;User ID=Admin;Data Source=C:\길벗컴활1급_실기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<sst xmlns="http://schemas.openxmlformats.org/spreadsheetml/2006/main" count="329" uniqueCount="178">
  <si>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</si>
  <si>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</si>
  <si>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</si>
  <si>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</si>
  <si>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</si>
  <si>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</si>
  <si>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</si>
  <si>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</si>
  <si>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</si>
  <si>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</si>
  <si>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</si>
  <si>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</si>
  <si>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</si>
  <si>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</si>
  <si>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</si>
  <si>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</si>
  <si>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</si>
  <si>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</si>
  <si>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</si>
  <si>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</si>
  <si>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</si>
  <si>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</si>
  <si>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</si>
  <si>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</si>
  <si>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</si>
  <si>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</si>
  <si>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</si>
  <si>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</si>
  <si>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</si>
  <si>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</si>
  <si>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</si>
  <si>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</si>
  <si>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</si>
  <si>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</si>
  <si>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</si>
  <si>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</si>
  <si>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</si>
  <si>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</si>
  <si>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</si>
  <si>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</si>
  <si>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</si>
  <si>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</si>
  <si>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</si>
  <si>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</si>
  <si>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</si>
  <si>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</si>
  <si>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</si>
  <si>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</si>
  <si>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</si>
  <si>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</si>
  <si>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</si>
  <si>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</si>
  <si>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</si>
  <si>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</si>
  <si>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</si>
  <si>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</si>
  <si>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</si>
  <si>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</si>
  <si>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</si>
  <si>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</si>
  <si>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</si>
  <si>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</si>
  <si>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</si>
  <si>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</si>
  <si>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</si>
  <si>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</si>
  <si>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</si>
  <si>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</si>
  <si>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</si>
  <si>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</si>
  <si>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</si>
  <si>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</si>
  <si>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</si>
  <si>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</si>
  <si>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</si>
  <si>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</si>
  <si>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</si>
  <si>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</si>
  <si>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</si>
  <si>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</si>
  <si>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</si>
  <si>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</si>
  <si>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</si>
  <si>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</si>
  <si>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</si>
  <si>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</si>
  <si>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</si>
  <si>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</si>
  <si>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</si>
  <si>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</si>
  <si>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</si>
  <si>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</si>
  <si>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</si>
  <si>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</si>
  <si>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</si>
  <si>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</si>
  <si>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</si>
  <si>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</si>
  <si>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</si>
  <si>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</si>
  <si>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</si>
  <si>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</si>
  <si>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</si>
  <si>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</si>
  <si>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</si>
  <si>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</si>
  <si>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</si>
  <si>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</si>
  <si>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</si>
  <si>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</si>
  <si>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</si>
  <si>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</si>
  <si>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</si>
  <si>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</si>
  <si>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</si>
  <si>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</si>
  <si>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</si>
  <si>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</si>
  <si>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</si>
  <si>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</si>
  <si>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</si>
  <si>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</si>
  <si>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</si>
  <si>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</si>
  <si>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</si>
  <si>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</si>
  <si>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</si>
  <si>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</si>
  <si>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</si>
  <si>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</si>
  <si>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</si>
  <si>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</si>
  <si>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</si>
  <si>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</si>
  <si>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$C$3</t>
  </si>
  <si>
    <t>$C$6</t>
  </si>
  <si>
    <t>대출금 증가</t>
  </si>
  <si>
    <t>만든 사람 W41468 날짜 2025-06-23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</si>
  <si>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</si>
  <si>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</si>
  <si>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</si>
  <si>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</si>
  <si>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</si>
  <si>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</si>
  <si>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</si>
  <si>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</si>
  <si>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</si>
  <si>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</si>
  <si>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</si>
  <si>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</si>
  <si>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</si>
  <si>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</si>
  <si>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</si>
  <si>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</si>
  <si>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</si>
  <si>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직위</t>
  </si>
  <si>
    <t>부서</t>
  </si>
  <si>
    <t>합계 : 총수령금액</t>
  </si>
  <si>
    <t>최대 : 수당</t>
  </si>
  <si>
    <t>개수 : 성명</t>
  </si>
  <si>
    <t>과장 합계</t>
  </si>
  <si>
    <t>과장 평균</t>
  </si>
  <si>
    <t>없음</t>
  </si>
  <si>
    <t>대리 합계</t>
  </si>
  <si>
    <t>대리 평균</t>
  </si>
  <si>
    <t>부장 합계</t>
  </si>
  <si>
    <t>부장 평균</t>
  </si>
  <si>
    <t>사원 합계</t>
  </si>
  <si>
    <t>사원 평균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</si>
  <si>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</si>
  <si>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</si>
  <si>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</si>
  <si>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</si>
  <si>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</si>
  <si>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</si>
  <si>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</si>
  <si>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</si>
  <si>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개수 : 성명 - 직위: 대리, 성명: 김동지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</si>
</sst>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0" fillId="0" borderId="0" xfId="0" pivotButton="1">
      <alignment vertical="center"/>
    </xf>
    <xf numFmtId="41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8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TOEIC/TOEFL </a:t>
            </a:r>
            <a:r>
              <a:rPr lang="ko-KR" altLang="en-US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1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6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6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41468" refreshedDate="45831.765988888888" backgroundQuery="1" createdVersion="8" refreshedVersion="8" minRefreshableVersion="3" recordCount="12" xr:uid="{2F2FAA39-6FD0-4299-9E12-5EC3DB359454}">
  <cacheSource type="external" connectionId="2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SUM(기본급,수당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82A28C-6BA6-4878-BD15-2599C0D8C2BB}" name="피벗 테이블2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1" numFmtId="41"/>
    <dataField name="합계 : 총수령금액" fld="8" baseField="1" baseItem="1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A3C96B-6014-4429-9949-1FCAD7E4C864}" name="표3" displayName="표3" ref="A3:H6" totalsRowShown="0">
  <autoFilter ref="A3:H6" xr:uid="{81A3C96B-6014-4429-9949-1FCAD7E4C864}"/>
  <tableColumns count="8">
    <tableColumn id="1" xr3:uid="{B8B76C1A-C9FA-44B1-B5FD-581198B1E525}" name="성명"/>
    <tableColumn id="2" xr3:uid="{D5BAE3B9-28BA-4EAD-8BC3-3CDF07BED115}" name="부서"/>
    <tableColumn id="3" xr3:uid="{B5B2D396-E664-421F-984E-0B229AB1C85D}" name="직위"/>
    <tableColumn id="4" xr3:uid="{D8ECAA4B-4B7B-4F28-873C-02FF3814F7EC}" name="인사고과"/>
    <tableColumn id="5" xr3:uid="{5072C37F-C1AC-467C-8AB0-A7E6EABBF24E}" name="기본급"/>
    <tableColumn id="6" xr3:uid="{CA98C461-056B-4893-86D4-834254548CB8}" name="상여비율"/>
    <tableColumn id="7" xr3:uid="{2905EB29-58A4-4E9A-8D80-911D22F96801}" name="수당"/>
    <tableColumn id="8" xr3:uid="{CF4686B5-6EAD-49C5-8C75-C6BC152EB233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14" workbookViewId="0">
      <selection activeCell="I34" sqref="I34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13" workbookViewId="0">
      <selection activeCell="I7" sqref="I7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COUNTIFS($E$9:$E$35,"&lt;="&amp;A3,$B$9:$B$35,"*영")&amp;"건"</f>
        <v>7건</v>
      </c>
      <c r="E3" s="3" t="s">
        <v>29</v>
      </c>
      <c r="F3" s="3" t="str">
        <f t="array" ref="F3">INDEX($A$9:$F$35,MATCH(LARGE(($C$9:$C$35=E3)*$D$9:$D$35,3),($C$9:$C$35=E3)*$D$9:$D$35,0),2)</f>
        <v>장동욱</v>
      </c>
    </row>
    <row r="4" spans="1:6">
      <c r="A4" s="3">
        <v>600</v>
      </c>
      <c r="B4" s="3" t="str">
        <f t="shared" ref="B4:B5" si="0">COUNTIFS($E$9:$E$35,"&lt;="&amp;A4,$B$9:$B$35,"*영")&amp;"건"</f>
        <v>12건</v>
      </c>
      <c r="E4" s="3" t="s">
        <v>30</v>
      </c>
      <c r="F4" s="3" t="str">
        <f t="array" ref="F4">INDEX($A$9:$F$35,MATCH(LARGE(($C$9:$C$35=E4)*$D$9:$D$35,3),($C$9:$C$35=E4)*$D$9:$D$35,0),2)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INDEX($A$9:$F$35,MATCH(LARGE(($C$9:$C$35=E5)*$D$9:$D$35,3),($C$9:$C$35=E5)*$D$9:$D$35,0),2)</f>
        <v>도부영</v>
      </c>
    </row>
    <row r="6" spans="1:6">
      <c r="E6" s="3" t="s">
        <v>32</v>
      </c>
      <c r="F6" s="3" t="str">
        <f t="array" ref="F6">INDEX($A$9:$F$35,MATCH(LARGE(($C$9:$C$35=E6)*$D$9:$D$35,3),($C$9:$C$35=E6)*$D$9:$D$35,0),2)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6" t="str">
        <f>UPPER(SUBSTITUTE(A39,"0","9"))</f>
        <v>Y291K</v>
      </c>
      <c r="C39" s="3" t="s">
        <v>49</v>
      </c>
      <c r="D39" s="6">
        <v>45</v>
      </c>
      <c r="E39" s="6">
        <f>D39*_xlfn.XLOOKUP(RIGHT(A39,1),$H$42:$H$46,$I$42:$I$46)-D39*_xlfn.XLOOKUP(RIGHT(A39,1),$H$42:$H$46,$I$42:$I$46)*_xlfn.XLOOKUP(RIGHT(A39,1),$H$42:$H$46,$J$42:$J$46)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6" t="str">
        <f t="shared" ref="B40:B46" si="1">UPPER(SUBSTITUTE(A40,"0","9"))</f>
        <v>B459N</v>
      </c>
      <c r="C40" s="3" t="s">
        <v>51</v>
      </c>
      <c r="D40" s="6">
        <v>89</v>
      </c>
      <c r="E40" s="6">
        <f t="shared" ref="E40:E46" si="2">D40*_xlfn.XLOOKUP(RIGHT(A40,1),$H$42:$H$46,$I$42:$I$46)-D40*_xlfn.XLOOKUP(RIGHT(A40,1),$H$42:$H$46,$I$42:$I$46)*_xlfn.XLOOKUP(RIGHT(A40,1),$H$42:$H$46,$J$42:$J$46)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6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6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6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6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6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6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24C5-8A55-4608-9B00-8565AB7FB890}">
  <sheetPr codeName="Sheet10"/>
  <dimension ref="A1:H6"/>
  <sheetViews>
    <sheetView tabSelected="1" workbookViewId="0">
      <selection activeCell="D27" sqref="D27"/>
    </sheetView>
  </sheetViews>
  <sheetFormatPr defaultRowHeight="16.5"/>
  <cols>
    <col min="1" max="3" width="9.125" bestFit="1" customWidth="1"/>
    <col min="4" max="4" width="11.25" bestFit="1" customWidth="1"/>
    <col min="5" max="5" width="9.375" bestFit="1" customWidth="1"/>
    <col min="6" max="6" width="11.25" bestFit="1" customWidth="1"/>
    <col min="7" max="7" width="9.125" bestFit="1" customWidth="1"/>
    <col min="8" max="8" width="11.25" bestFit="1" customWidth="1"/>
  </cols>
  <sheetData>
    <row r="1" spans="1:8">
      <c r="A1" s="42" t="s">
        <v>177</v>
      </c>
    </row>
    <row r="3" spans="1:8">
      <c r="A3" t="s">
        <v>74</v>
      </c>
      <c r="B3" t="s">
        <v>156</v>
      </c>
      <c r="C3" t="s">
        <v>155</v>
      </c>
      <c r="D3" t="s">
        <v>169</v>
      </c>
      <c r="E3" t="s">
        <v>170</v>
      </c>
      <c r="F3" t="s">
        <v>171</v>
      </c>
      <c r="G3" t="s">
        <v>172</v>
      </c>
      <c r="H3" t="s">
        <v>173</v>
      </c>
    </row>
    <row r="4" spans="1:8">
      <c r="A4" t="s">
        <v>174</v>
      </c>
      <c r="B4" t="s">
        <v>152</v>
      </c>
      <c r="C4" t="s">
        <v>148</v>
      </c>
      <c r="D4">
        <v>18</v>
      </c>
      <c r="E4">
        <v>1200000</v>
      </c>
      <c r="F4">
        <v>0.05</v>
      </c>
      <c r="G4">
        <v>180000</v>
      </c>
      <c r="H4">
        <v>1380000</v>
      </c>
    </row>
    <row r="5" spans="1:8">
      <c r="A5" t="s">
        <v>175</v>
      </c>
      <c r="B5" t="s">
        <v>153</v>
      </c>
      <c r="C5" t="s">
        <v>148</v>
      </c>
      <c r="D5">
        <v>6</v>
      </c>
      <c r="E5">
        <v>1200000</v>
      </c>
      <c r="F5">
        <v>0.03</v>
      </c>
      <c r="G5">
        <v>156000</v>
      </c>
      <c r="H5">
        <v>1356000</v>
      </c>
    </row>
    <row r="6" spans="1:8">
      <c r="A6" t="s">
        <v>176</v>
      </c>
      <c r="B6" t="s">
        <v>154</v>
      </c>
      <c r="C6" t="s">
        <v>148</v>
      </c>
      <c r="D6">
        <v>15</v>
      </c>
      <c r="E6">
        <v>1200000</v>
      </c>
      <c r="F6">
        <v>0.05</v>
      </c>
      <c r="G6">
        <v>180000</v>
      </c>
      <c r="H6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topLeftCell="A19" workbookViewId="0">
      <selection activeCell="I19" sqref="I19"/>
    </sheetView>
  </sheetViews>
  <sheetFormatPr defaultRowHeight="16.5"/>
  <cols>
    <col min="2" max="2" width="11.875" bestFit="1" customWidth="1"/>
    <col min="3" max="3" width="8.5" bestFit="1" customWidth="1"/>
    <col min="4" max="5" width="11.125" bestFit="1" customWidth="1"/>
    <col min="6" max="6" width="17.375" bestFit="1" customWidth="1"/>
  </cols>
  <sheetData>
    <row r="2" spans="2:6">
      <c r="B2" s="35" t="s">
        <v>74</v>
      </c>
      <c r="C2" t="s">
        <v>146</v>
      </c>
    </row>
    <row r="4" spans="2:6">
      <c r="B4" s="35" t="s">
        <v>155</v>
      </c>
      <c r="C4" s="35" t="s">
        <v>156</v>
      </c>
      <c r="D4" t="s">
        <v>159</v>
      </c>
      <c r="E4" t="s">
        <v>158</v>
      </c>
      <c r="F4" t="s">
        <v>157</v>
      </c>
    </row>
    <row r="5" spans="2:6">
      <c r="B5" t="s">
        <v>149</v>
      </c>
      <c r="D5" s="41"/>
      <c r="E5" s="21"/>
      <c r="F5" s="21"/>
    </row>
    <row r="6" spans="2:6">
      <c r="C6" t="s">
        <v>152</v>
      </c>
      <c r="D6" s="41">
        <v>1</v>
      </c>
      <c r="E6" s="21">
        <v>290000</v>
      </c>
      <c r="F6" s="21">
        <v>1740000</v>
      </c>
    </row>
    <row r="7" spans="2:6">
      <c r="C7" t="s">
        <v>153</v>
      </c>
      <c r="D7" s="41">
        <v>1</v>
      </c>
      <c r="E7" s="21">
        <v>246500</v>
      </c>
      <c r="F7" s="21">
        <v>1696500</v>
      </c>
    </row>
    <row r="8" spans="2:6">
      <c r="C8" t="s">
        <v>154</v>
      </c>
      <c r="D8" s="41">
        <v>1</v>
      </c>
      <c r="E8" s="21">
        <v>246500</v>
      </c>
      <c r="F8" s="21">
        <v>1696500</v>
      </c>
    </row>
    <row r="9" spans="2:6">
      <c r="B9" t="s">
        <v>165</v>
      </c>
      <c r="D9" s="41">
        <v>0</v>
      </c>
      <c r="E9" s="21">
        <v>783000</v>
      </c>
      <c r="F9" s="21"/>
    </row>
    <row r="10" spans="2:6">
      <c r="B10" t="s">
        <v>166</v>
      </c>
      <c r="D10" s="41" t="s">
        <v>162</v>
      </c>
      <c r="E10" s="21">
        <v>261000</v>
      </c>
      <c r="F10" s="21"/>
    </row>
    <row r="11" spans="2:6">
      <c r="B11" t="s">
        <v>147</v>
      </c>
      <c r="D11" s="41"/>
      <c r="E11" s="21"/>
      <c r="F11" s="21"/>
    </row>
    <row r="12" spans="2:6">
      <c r="C12" t="s">
        <v>152</v>
      </c>
      <c r="D12" s="41">
        <v>1</v>
      </c>
      <c r="E12" s="21">
        <v>229500</v>
      </c>
      <c r="F12" s="21">
        <v>1579500</v>
      </c>
    </row>
    <row r="13" spans="2:6">
      <c r="C13" t="s">
        <v>153</v>
      </c>
      <c r="D13" s="41">
        <v>1</v>
      </c>
      <c r="E13" s="21">
        <v>229500</v>
      </c>
      <c r="F13" s="21">
        <v>1579500</v>
      </c>
    </row>
    <row r="14" spans="2:6">
      <c r="C14" t="s">
        <v>154</v>
      </c>
      <c r="D14" s="41">
        <v>1</v>
      </c>
      <c r="E14" s="21">
        <v>202500</v>
      </c>
      <c r="F14" s="21">
        <v>1552500</v>
      </c>
    </row>
    <row r="15" spans="2:6">
      <c r="B15" t="s">
        <v>160</v>
      </c>
      <c r="D15" s="41">
        <v>0</v>
      </c>
      <c r="E15" s="21">
        <v>661500</v>
      </c>
      <c r="F15" s="21"/>
    </row>
    <row r="16" spans="2:6">
      <c r="B16" t="s">
        <v>161</v>
      </c>
      <c r="D16" s="41" t="s">
        <v>162</v>
      </c>
      <c r="E16" s="21">
        <v>220500</v>
      </c>
      <c r="F16" s="21"/>
    </row>
    <row r="17" spans="2:6">
      <c r="B17" t="s">
        <v>148</v>
      </c>
      <c r="D17" s="41"/>
      <c r="E17" s="21"/>
      <c r="F17" s="21"/>
    </row>
    <row r="18" spans="2:6">
      <c r="C18" t="s">
        <v>152</v>
      </c>
      <c r="D18" s="41">
        <v>1</v>
      </c>
      <c r="E18" s="21">
        <v>180000</v>
      </c>
      <c r="F18" s="21">
        <v>1380000</v>
      </c>
    </row>
    <row r="19" spans="2:6">
      <c r="C19" t="s">
        <v>153</v>
      </c>
      <c r="D19" s="41">
        <v>1</v>
      </c>
      <c r="E19" s="21">
        <v>156000</v>
      </c>
      <c r="F19" s="21">
        <v>1356000</v>
      </c>
    </row>
    <row r="20" spans="2:6">
      <c r="C20" t="s">
        <v>154</v>
      </c>
      <c r="D20" s="41">
        <v>1</v>
      </c>
      <c r="E20" s="21">
        <v>180000</v>
      </c>
      <c r="F20" s="21">
        <v>1380000</v>
      </c>
    </row>
    <row r="21" spans="2:6">
      <c r="B21" t="s">
        <v>163</v>
      </c>
      <c r="D21" s="41">
        <v>0</v>
      </c>
      <c r="E21" s="21">
        <v>516000</v>
      </c>
      <c r="F21" s="21"/>
    </row>
    <row r="22" spans="2:6">
      <c r="B22" t="s">
        <v>164</v>
      </c>
      <c r="D22" s="41" t="s">
        <v>162</v>
      </c>
      <c r="E22" s="21">
        <v>172000</v>
      </c>
      <c r="F22" s="21"/>
    </row>
    <row r="23" spans="2:6">
      <c r="B23" t="s">
        <v>150</v>
      </c>
      <c r="D23" s="41"/>
      <c r="E23" s="21"/>
      <c r="F23" s="21"/>
    </row>
    <row r="24" spans="2:6">
      <c r="C24" t="s">
        <v>152</v>
      </c>
      <c r="D24" s="41">
        <v>1</v>
      </c>
      <c r="E24" s="21">
        <v>168750</v>
      </c>
      <c r="F24" s="21">
        <v>1293750</v>
      </c>
    </row>
    <row r="25" spans="2:6">
      <c r="C25" t="s">
        <v>153</v>
      </c>
      <c r="D25" s="41">
        <v>1</v>
      </c>
      <c r="E25" s="21">
        <v>149250</v>
      </c>
      <c r="F25" s="21">
        <v>1144250</v>
      </c>
    </row>
    <row r="26" spans="2:6">
      <c r="C26" t="s">
        <v>154</v>
      </c>
      <c r="D26" s="41">
        <v>1</v>
      </c>
      <c r="E26" s="21">
        <v>179350</v>
      </c>
      <c r="F26" s="21">
        <v>1234350</v>
      </c>
    </row>
    <row r="27" spans="2:6">
      <c r="B27" t="s">
        <v>167</v>
      </c>
      <c r="D27" s="41">
        <v>0</v>
      </c>
      <c r="E27" s="21">
        <v>497350</v>
      </c>
      <c r="F27" s="21"/>
    </row>
    <row r="28" spans="2:6">
      <c r="B28" t="s">
        <v>168</v>
      </c>
      <c r="D28" s="41" t="s">
        <v>162</v>
      </c>
      <c r="E28" s="21">
        <v>165783.33333333334</v>
      </c>
      <c r="F28" s="21"/>
    </row>
    <row r="29" spans="2:6">
      <c r="B29" t="s">
        <v>151</v>
      </c>
      <c r="D29" s="41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2184-B7BA-47F8-B73C-60FF5ADBA596}">
  <sheetPr codeName="Sheet8">
    <outlinePr summaryBelow="0"/>
  </sheetPr>
  <dimension ref="B1:F11"/>
  <sheetViews>
    <sheetView showGridLines="0" workbookViewId="0">
      <selection activeCell="H21" sqref="H21"/>
    </sheetView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24" t="s">
        <v>139</v>
      </c>
      <c r="C2" s="25"/>
      <c r="D2" s="31"/>
      <c r="E2" s="31"/>
      <c r="F2" s="31"/>
    </row>
    <row r="3" spans="2:6" collapsed="1">
      <c r="B3" s="23"/>
      <c r="C3" s="23"/>
      <c r="D3" s="32" t="s">
        <v>141</v>
      </c>
      <c r="E3" s="32" t="s">
        <v>136</v>
      </c>
      <c r="F3" s="32" t="s">
        <v>138</v>
      </c>
    </row>
    <row r="4" spans="2:6" ht="40.5" hidden="1" outlineLevel="1">
      <c r="B4" s="27"/>
      <c r="C4" s="27"/>
      <c r="E4" s="34" t="s">
        <v>137</v>
      </c>
      <c r="F4" s="34" t="s">
        <v>137</v>
      </c>
    </row>
    <row r="5" spans="2:6">
      <c r="B5" s="28" t="s">
        <v>140</v>
      </c>
      <c r="C5" s="29"/>
      <c r="D5" s="26"/>
      <c r="E5" s="26"/>
      <c r="F5" s="26"/>
    </row>
    <row r="6" spans="2:6" outlineLevel="1">
      <c r="B6" s="27"/>
      <c r="C6" s="27" t="s">
        <v>134</v>
      </c>
      <c r="D6" s="21">
        <v>20000000</v>
      </c>
      <c r="E6" s="33">
        <v>30000000</v>
      </c>
      <c r="F6" s="33">
        <v>15000000</v>
      </c>
    </row>
    <row r="7" spans="2:6">
      <c r="B7" s="28" t="s">
        <v>142</v>
      </c>
      <c r="C7" s="29"/>
      <c r="D7" s="26"/>
      <c r="E7" s="26"/>
      <c r="F7" s="26"/>
    </row>
    <row r="8" spans="2:6" ht="17.25" outlineLevel="1" thickBot="1">
      <c r="B8" s="30"/>
      <c r="C8" s="30" t="s">
        <v>135</v>
      </c>
      <c r="D8" s="22">
        <v>622124.36321312899</v>
      </c>
      <c r="E8" s="22">
        <v>933186.54481969296</v>
      </c>
      <c r="F8" s="22">
        <v>466593.27240984602</v>
      </c>
    </row>
    <row r="9" spans="2:6">
      <c r="B9" t="s">
        <v>143</v>
      </c>
    </row>
    <row r="10" spans="2:6">
      <c r="B10" t="s">
        <v>144</v>
      </c>
    </row>
    <row r="11" spans="2:6">
      <c r="B11" t="s">
        <v>145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J20" sqref="J20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38" t="s">
        <v>68</v>
      </c>
      <c r="C2" s="39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1" sqref="C6">
    <scenario name="대출금 증가" locked="1" count="1" user="W41468" comment="만든 사람 W41468 날짜 2025-06-23">
      <inputCells r="C3" val="30000000" numFmtId="41"/>
    </scenario>
    <scenario name="대출금 감소" locked="1" count="1" user="W41468" comment="만든 사람 W41468 날짜 2025-06-23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ABE55570-1F85-4407-B7F4-71ACF9F794A4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J22" sqref="J22"/>
    </sheetView>
  </sheetViews>
  <sheetFormatPr defaultRowHeight="16.5"/>
  <sheetData>
    <row r="1" spans="1:6">
      <c r="B1" s="40" t="s">
        <v>73</v>
      </c>
      <c r="C1" s="40"/>
      <c r="D1" s="40"/>
      <c r="E1" s="40"/>
      <c r="F1" s="40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M24" sqref="M24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>
      <selection activeCell="I17" sqref="I17"/>
    </sheetView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손휘웅</cp:lastModifiedBy>
  <dcterms:created xsi:type="dcterms:W3CDTF">2023-05-12T01:27:33Z</dcterms:created>
  <dcterms:modified xsi:type="dcterms:W3CDTF">2025-06-23T10:24:34Z</dcterms:modified>
</cp:coreProperties>
</file>