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 1급 실기\01 엑셀\04 실전모의고사\"/>
    </mc:Choice>
  </mc:AlternateContent>
  <xr:revisionPtr revIDLastSave="0" documentId="13_ncr:1_{7664BE1E-8A53-4F49-8C89-BF5C166B9799}" xr6:coauthVersionLast="47" xr6:coauthVersionMax="47" xr10:uidLastSave="{00000000-0000-0000-0000-000000000000}"/>
  <bookViews>
    <workbookView xWindow="-96" yWindow="0" windowWidth="18432" windowHeight="12336" activeTab="2" xr2:uid="{687888A0-7169-4D04-8AED-D6529133C41D}"/>
  </bookViews>
  <sheets>
    <sheet name="기본작업" sheetId="1" r:id="rId1"/>
    <sheet name="계산작업" sheetId="2" r:id="rId2"/>
    <sheet name="세부 정보1" sheetId="9" r:id="rId3"/>
    <sheet name="분석작업-1" sheetId="3" r:id="rId4"/>
    <sheet name="시나리오 요약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eta.RIGHT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B4" i="2"/>
  <c r="B5" i="2"/>
  <c r="B3" i="2"/>
  <c r="F4" i="2" a="1"/>
  <c r="F4" i="2" s="1"/>
  <c r="F5" i="2" a="1"/>
  <c r="F5" i="2" s="1"/>
  <c r="F6" i="2" a="1"/>
  <c r="F6" i="2"/>
  <c r="F3" i="2" a="1"/>
  <c r="F3" i="2"/>
  <c r="A35" i="1"/>
  <c r="C6" i="4"/>
  <c r="F39" i="2" a="1"/>
  <c r="F40" i="2" a="1"/>
  <c r="F44" i="2" a="1"/>
  <c r="F46" i="2" a="1"/>
  <c r="F43" i="2" a="1"/>
  <c r="F45" i="2" a="1"/>
  <c r="F41" i="2" a="1"/>
  <c r="F42" i="2" a="1"/>
  <c r="F39" i="2" l="1"/>
  <c r="F42" i="2"/>
  <c r="F41" i="2"/>
  <c r="F45" i="2"/>
  <c r="F43" i="2"/>
  <c r="F46" i="2"/>
  <c r="F44" i="2"/>
  <c r="F4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5D2002-1F4D-4433-A108-EE3F991C611F}" name="MS Access Database_Query" type="1" refreshedVersion="8" background="1">
    <dbPr connection="DSN=MS Access Database;DBQ=C:\컴활 1급 실기\01 엑셀\04 실전모의고사\급여현황.accdb;DefaultDir=C:\컴활 1급 실기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C:\컴활 1급 실기\01 엑셀\04 실전모의고사\급여현황.accdb`.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<sst xmlns="http://schemas.openxmlformats.org/spreadsheetml/2006/main" count="329" uniqueCount="182">
  <si>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</si>
  <si>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</si>
  <si>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</si>
  <si>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</si>
  <si>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</si>
  <si>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</si>
  <si>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</si>
  <si>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</si>
  <si>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</si>
  <si>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</si>
  <si>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</si>
  <si>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</si>
  <si>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</si>
  <si>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</si>
  <si>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</si>
  <si>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</si>
  <si>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</si>
  <si>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</si>
  <si>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</si>
  <si>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</si>
  <si>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</si>
  <si>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</si>
  <si>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</si>
  <si>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</si>
  <si>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</si>
  <si>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</si>
  <si>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</si>
  <si>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</si>
  <si>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</si>
  <si>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</si>
  <si>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</si>
  <si>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</si>
  <si>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</si>
  <si>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</si>
  <si>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</si>
  <si>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</si>
  <si>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</si>
  <si>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</si>
  <si>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</si>
  <si>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</si>
  <si>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</si>
  <si>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</si>
  <si>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</si>
  <si>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</si>
  <si>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</si>
  <si>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</si>
  <si>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</si>
  <si>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</si>
  <si>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</si>
  <si>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</si>
  <si>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</si>
  <si>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</si>
  <si>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</si>
  <si>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</si>
  <si>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</si>
  <si>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</si>
  <si>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</si>
  <si>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</si>
  <si>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</si>
  <si>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</si>
  <si>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</si>
  <si>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</si>
  <si>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</si>
  <si>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</si>
  <si>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</si>
  <si>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</si>
  <si>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</si>
  <si>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</si>
  <si>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</si>
  <si>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</si>
  <si>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</si>
  <si>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</si>
  <si>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</si>
  <si>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</si>
  <si>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</si>
  <si>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</si>
  <si>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</si>
  <si>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</si>
  <si>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</si>
  <si>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</si>
  <si>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</si>
  <si>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</si>
  <si>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</si>
  <si>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</si>
  <si>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</si>
  <si>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</si>
  <si>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</si>
  <si>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</si>
  <si>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</si>
  <si>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</si>
  <si>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</si>
  <si>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</si>
  <si>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</si>
  <si>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</si>
  <si>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</si>
  <si>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</si>
  <si>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</si>
  <si>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</si>
  <si>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</si>
  <si>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</si>
  <si>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</si>
  <si>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</si>
  <si>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</si>
  <si>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</si>
  <si>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</si>
  <si>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</si>
  <si>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</si>
  <si>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</si>
  <si>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</si>
  <si>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</si>
  <si>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</si>
  <si>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</si>
  <si>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</si>
  <si>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</si>
  <si>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</si>
  <si>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</si>
  <si>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</si>
  <si>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</si>
  <si>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</si>
  <si>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</si>
  <si>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</si>
  <si>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</si>
  <si>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</si>
  <si>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</si>
  <si>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</si>
  <si>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</si>
  <si>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</si>
  <si>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</si>
  <si>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</si>
  <si>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</si>
  <si>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</si>
  <si>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</si>
  <si>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</si>
  <si>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</si>
  <si>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분류</t>
    <phoneticPr fontId="2" type="noConversion"/>
  </si>
  <si>
    <t>업무</t>
    <phoneticPr fontId="2" type="noConversion"/>
  </si>
  <si>
    <t>평균학력</t>
    <phoneticPr fontId="2" type="noConversion"/>
  </si>
  <si>
    <t>임금근로자수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</si>
  <si>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</si>
  <si>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</si>
  <si>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</si>
  <si>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</si>
  <si>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</si>
  <si>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</si>
  <si>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</si>
  <si>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</si>
  <si>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</si>
  <si>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</si>
  <si>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직위</t>
  </si>
  <si>
    <t>부서</t>
  </si>
  <si>
    <t>과장 평균</t>
  </si>
  <si>
    <t>대리 평균</t>
  </si>
  <si>
    <t>부장 평균</t>
  </si>
  <si>
    <t>사원 평균</t>
  </si>
  <si>
    <t>최대 : 수당</t>
  </si>
  <si>
    <t>과장 합계</t>
  </si>
  <si>
    <t>대리 합계</t>
  </si>
  <si>
    <t>부장 합계</t>
  </si>
  <si>
    <t>사원 합계</t>
  </si>
  <si>
    <t>합계 : 총수령금액</t>
  </si>
  <si>
    <t>$C$3</t>
  </si>
  <si>
    <t>$C$6</t>
  </si>
  <si>
    <t>대출금 증가</t>
  </si>
  <si>
    <t>만든 사람 김혜림 날짜 2025-05-14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</si>
  <si>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</si>
  <si>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</si>
  <si>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</si>
  <si>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</si>
  <si>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</si>
  <si>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</si>
  <si>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</si>
  <si>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</si>
  <si>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없음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</si>
  <si>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</si>
  <si>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</si>
  <si>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</si>
  <si>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</si>
  <si>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</si>
  <si>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</si>
  <si>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</si>
  <si>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</si>
  <si>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최대 : 수당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</si>
</sst>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8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2"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12</xdr:row>
      <xdr:rowOff>7621</xdr:rowOff>
    </xdr:from>
    <xdr:to>
      <xdr:col>6</xdr:col>
      <xdr:colOff>640080</xdr:colOff>
      <xdr:row>25</xdr:row>
      <xdr:rowOff>205740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1</xdr:row>
          <xdr:rowOff>0</xdr:rowOff>
        </xdr:from>
        <xdr:to>
          <xdr:col>3</xdr:col>
          <xdr:colOff>556260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</xdr:colOff>
          <xdr:row>0</xdr:row>
          <xdr:rowOff>213360</xdr:rowOff>
        </xdr:from>
        <xdr:to>
          <xdr:col>6</xdr:col>
          <xdr:colOff>548640</xdr:colOff>
          <xdr:row>1</xdr:row>
          <xdr:rowOff>259080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655320</xdr:colOff>
          <xdr:row>2</xdr:row>
          <xdr:rowOff>121920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림" refreshedDate="45791.488886226849" backgroundQuery="1" createdVersion="8" refreshedVersion="8" minRefreshableVersion="3" recordCount="12" xr:uid="{0E0E764F-EA0C-40BF-8D23-D6CB0D1093A7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26B04C-A30C-4DCE-8F50-CD0E298C6089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0" numFmtId="41"/>
    <dataField name="합계 : 총수령금액" fld="8" baseField="1" baseItem="1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B4F8E4-36DE-4260-BA4D-DEF32363D078}" name="표1" displayName="표1" ref="A3:H6" totalsRowShown="0">
  <autoFilter ref="A3:H6" xr:uid="{97B4F8E4-36DE-4260-BA4D-DEF32363D078}"/>
  <tableColumns count="8">
    <tableColumn id="1" xr3:uid="{392F0B48-B069-4FB0-9950-8F383485FC38}" name="성명"/>
    <tableColumn id="2" xr3:uid="{C6AF6019-3A5F-4DFD-87B3-915046BCEA00}" name="부서"/>
    <tableColumn id="3" xr3:uid="{7523E0A9-570A-48BB-9DF8-0BBF55FFAA82}" name="직위"/>
    <tableColumn id="4" xr3:uid="{C7A6427F-7724-4FD1-9F7E-9D4C4FD89476}" name="인사고과"/>
    <tableColumn id="5" xr3:uid="{2C938E24-4EA6-4E27-BA03-3B51BD521906}" name="기본급"/>
    <tableColumn id="6" xr3:uid="{2D8E76D7-D8A3-48D9-9FC6-120FB34AA3D7}" name="상여비율"/>
    <tableColumn id="7" xr3:uid="{86D30085-33C0-404E-8BEB-67337F067D34}" name="수당"/>
    <tableColumn id="8" xr3:uid="{8E333207-89E4-46C3-B675-E094BD13EB4B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G9" sqref="G9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36" t="s">
        <v>0</v>
      </c>
      <c r="B1" s="36"/>
      <c r="C1" s="36"/>
      <c r="D1" s="36"/>
      <c r="E1" s="36"/>
      <c r="F1" s="36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AND(FIND("SW",A4),RIGHT(A4,3)="개발자")</f>
        <v>1</v>
      </c>
    </row>
    <row r="37" spans="1:4">
      <c r="A37" t="s">
        <v>134</v>
      </c>
      <c r="B37" t="s">
        <v>135</v>
      </c>
      <c r="C37" t="s">
        <v>136</v>
      </c>
      <c r="D37" t="s">
        <v>137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1" priority="1">
      <formula>OR($E4=MAX($E$4:$E$32),$E4=MIN($E$4:$E$322))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28" workbookViewId="0">
      <selection activeCell="F39" sqref="F39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 "*영", $E$9:$E$35, "&lt;="&amp;A3) &amp; "건"</f>
        <v>7건</v>
      </c>
      <c r="E3" s="3" t="s">
        <v>29</v>
      </c>
      <c r="F3" s="3" t="str">
        <f t="array" ref="F3">INDEX(  $A$9:$F$35, MATCH(LARGE(($D$9:$D$35)*($C$9:$C$35=E3),3),$D$9:$D$35,0), 2)</f>
        <v>장동욱</v>
      </c>
    </row>
    <row r="4" spans="1:6">
      <c r="A4" s="3">
        <v>600</v>
      </c>
      <c r="B4" s="3" t="str">
        <f t="shared" ref="B4:B5" si="0">COUNTIFS($B$9:$B$35, "*영", $E$9:$E$35, "&lt;="&amp;A4) &amp; "건"</f>
        <v>12건</v>
      </c>
      <c r="E4" s="3" t="s">
        <v>30</v>
      </c>
      <c r="F4" s="3" t="str">
        <f t="array" ref="F4">INDEX(  $A$9:$F$35, MATCH(LARGE(($D$9:$D$35)*($C$9:$C$35=E4),3),$D$9:$D$35,0), 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  $A$9:$F$35, MATCH(LARGE(($D$9:$D$35)*($C$9:$C$35=E5),3),$D$9:$D$35,0), 2)</f>
        <v>도부영</v>
      </c>
    </row>
    <row r="6" spans="1:6">
      <c r="E6" s="3" t="s">
        <v>32</v>
      </c>
      <c r="F6" s="3" t="str">
        <f t="array" ref="F6">INDEX(  $A$9:$F$35, MATCH(LARGE(($D$9:$D$35)*($C$9:$C$35=E6),3),$D$9:$D$35,0), 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(D39 * _xlfn.XLOOKUP(RIGHT(A39,1),$H$42:$H$46,$I$42:$I$46,0,0)) - (D39 * _xlfn.XLOOKUP(RIGHT(A39,1),$H$42:$H$46,$I$42:$I$46,0,0) * _xlfn.XLOOKUP(RIGHT(A39,1),$H$42:$H$46,$J$42:$J$46,0,0))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(D40 * _xlfn.XLOOKUP(RIGHT(A40,1),$H$42:$H$46,$I$42:$I$46,0,0)) - (D40 * _xlfn.XLOOKUP(RIGHT(A40,1),$H$42:$H$46,$I$42:$I$46,0,0) * _xlfn.XLOOKUP(RIGHT(A40,1),$H$42:$H$46,$J$42:$J$46,0,0))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134D-C727-4DBB-9C27-C53AA940D3EE}">
  <dimension ref="A1:H6"/>
  <sheetViews>
    <sheetView tabSelected="1" workbookViewId="0">
      <selection activeCell="E8" sqref="E8"/>
    </sheetView>
  </sheetViews>
  <sheetFormatPr defaultRowHeight="17.399999999999999"/>
  <cols>
    <col min="1" max="3" width="8.8984375" bestFit="1" customWidth="1"/>
    <col min="4" max="4" width="10.59765625" bestFit="1" customWidth="1"/>
    <col min="5" max="5" width="8.8984375" bestFit="1" customWidth="1"/>
    <col min="6" max="6" width="10.59765625" bestFit="1" customWidth="1"/>
    <col min="7" max="7" width="8.8984375" bestFit="1" customWidth="1"/>
    <col min="8" max="8" width="10.59765625" bestFit="1" customWidth="1"/>
  </cols>
  <sheetData>
    <row r="1" spans="1:8">
      <c r="A1" s="41" t="s">
        <v>181</v>
      </c>
    </row>
    <row r="3" spans="1:8">
      <c r="A3" t="s">
        <v>74</v>
      </c>
      <c r="B3" t="s">
        <v>149</v>
      </c>
      <c r="C3" t="s">
        <v>148</v>
      </c>
      <c r="D3" t="s">
        <v>173</v>
      </c>
      <c r="E3" t="s">
        <v>174</v>
      </c>
      <c r="F3" t="s">
        <v>175</v>
      </c>
      <c r="G3" t="s">
        <v>176</v>
      </c>
      <c r="H3" t="s">
        <v>177</v>
      </c>
    </row>
    <row r="4" spans="1:8">
      <c r="A4" t="s">
        <v>178</v>
      </c>
      <c r="B4" t="s">
        <v>144</v>
      </c>
      <c r="C4" t="s">
        <v>140</v>
      </c>
      <c r="D4">
        <v>18</v>
      </c>
      <c r="E4">
        <v>1200000</v>
      </c>
      <c r="F4">
        <v>0.05</v>
      </c>
      <c r="G4">
        <v>180000</v>
      </c>
      <c r="H4">
        <v>1380000</v>
      </c>
    </row>
    <row r="5" spans="1:8">
      <c r="A5" t="s">
        <v>179</v>
      </c>
      <c r="B5" t="s">
        <v>145</v>
      </c>
      <c r="C5" t="s">
        <v>140</v>
      </c>
      <c r="D5">
        <v>6</v>
      </c>
      <c r="E5">
        <v>1200000</v>
      </c>
      <c r="F5">
        <v>0.03</v>
      </c>
      <c r="G5">
        <v>156000</v>
      </c>
      <c r="H5">
        <v>1356000</v>
      </c>
    </row>
    <row r="6" spans="1:8">
      <c r="A6" t="s">
        <v>180</v>
      </c>
      <c r="B6" t="s">
        <v>146</v>
      </c>
      <c r="C6" t="s">
        <v>140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0" workbookViewId="0">
      <selection activeCell="E21" sqref="E21"/>
    </sheetView>
  </sheetViews>
  <sheetFormatPr defaultRowHeight="17.399999999999999"/>
  <cols>
    <col min="2" max="2" width="11.296875" bestFit="1" customWidth="1"/>
    <col min="3" max="3" width="8" bestFit="1" customWidth="1"/>
    <col min="4" max="5" width="10.296875" bestFit="1" customWidth="1"/>
    <col min="6" max="6" width="16.19921875" bestFit="1" customWidth="1"/>
  </cols>
  <sheetData>
    <row r="2" spans="2:6">
      <c r="B2" s="22" t="s">
        <v>74</v>
      </c>
      <c r="C2" t="s">
        <v>138</v>
      </c>
    </row>
    <row r="4" spans="2:6">
      <c r="B4" s="22" t="s">
        <v>148</v>
      </c>
      <c r="C4" s="22" t="s">
        <v>149</v>
      </c>
      <c r="D4" t="s">
        <v>147</v>
      </c>
      <c r="E4" t="s">
        <v>154</v>
      </c>
      <c r="F4" t="s">
        <v>159</v>
      </c>
    </row>
    <row r="5" spans="2:6">
      <c r="B5" t="s">
        <v>141</v>
      </c>
      <c r="D5" s="40"/>
      <c r="E5" s="21"/>
      <c r="F5" s="21"/>
    </row>
    <row r="6" spans="2:6">
      <c r="C6" t="s">
        <v>144</v>
      </c>
      <c r="D6" s="40">
        <v>1</v>
      </c>
      <c r="E6" s="21">
        <v>290000</v>
      </c>
      <c r="F6" s="21">
        <v>1740000</v>
      </c>
    </row>
    <row r="7" spans="2:6">
      <c r="C7" t="s">
        <v>145</v>
      </c>
      <c r="D7" s="40">
        <v>1</v>
      </c>
      <c r="E7" s="21">
        <v>246500</v>
      </c>
      <c r="F7" s="21">
        <v>1696500</v>
      </c>
    </row>
    <row r="8" spans="2:6">
      <c r="C8" t="s">
        <v>146</v>
      </c>
      <c r="D8" s="40">
        <v>1</v>
      </c>
      <c r="E8" s="21">
        <v>246500</v>
      </c>
      <c r="F8" s="21">
        <v>1696500</v>
      </c>
    </row>
    <row r="9" spans="2:6">
      <c r="B9" t="s">
        <v>157</v>
      </c>
      <c r="D9" s="40">
        <v>0</v>
      </c>
      <c r="E9" s="21">
        <v>783000</v>
      </c>
      <c r="F9" s="21"/>
    </row>
    <row r="10" spans="2:6">
      <c r="B10" t="s">
        <v>152</v>
      </c>
      <c r="D10" s="40" t="s">
        <v>172</v>
      </c>
      <c r="E10" s="21">
        <v>261000</v>
      </c>
      <c r="F10" s="21"/>
    </row>
    <row r="11" spans="2:6">
      <c r="B11" t="s">
        <v>139</v>
      </c>
      <c r="D11" s="40"/>
      <c r="E11" s="21"/>
      <c r="F11" s="21"/>
    </row>
    <row r="12" spans="2:6">
      <c r="C12" t="s">
        <v>144</v>
      </c>
      <c r="D12" s="40">
        <v>1</v>
      </c>
      <c r="E12" s="21">
        <v>229500</v>
      </c>
      <c r="F12" s="21">
        <v>1579500</v>
      </c>
    </row>
    <row r="13" spans="2:6">
      <c r="C13" t="s">
        <v>145</v>
      </c>
      <c r="D13" s="40">
        <v>1</v>
      </c>
      <c r="E13" s="21">
        <v>229500</v>
      </c>
      <c r="F13" s="21">
        <v>1579500</v>
      </c>
    </row>
    <row r="14" spans="2:6">
      <c r="C14" t="s">
        <v>146</v>
      </c>
      <c r="D14" s="40">
        <v>1</v>
      </c>
      <c r="E14" s="21">
        <v>202500</v>
      </c>
      <c r="F14" s="21">
        <v>1552500</v>
      </c>
    </row>
    <row r="15" spans="2:6">
      <c r="B15" t="s">
        <v>155</v>
      </c>
      <c r="D15" s="40">
        <v>0</v>
      </c>
      <c r="E15" s="21">
        <v>661500</v>
      </c>
      <c r="F15" s="21"/>
    </row>
    <row r="16" spans="2:6">
      <c r="B16" t="s">
        <v>150</v>
      </c>
      <c r="D16" s="40" t="s">
        <v>172</v>
      </c>
      <c r="E16" s="21">
        <v>220500</v>
      </c>
      <c r="F16" s="21"/>
    </row>
    <row r="17" spans="2:6">
      <c r="B17" t="s">
        <v>140</v>
      </c>
      <c r="D17" s="40"/>
      <c r="E17" s="21"/>
      <c r="F17" s="21"/>
    </row>
    <row r="18" spans="2:6">
      <c r="C18" t="s">
        <v>144</v>
      </c>
      <c r="D18" s="40">
        <v>1</v>
      </c>
      <c r="E18" s="21">
        <v>180000</v>
      </c>
      <c r="F18" s="21">
        <v>1380000</v>
      </c>
    </row>
    <row r="19" spans="2:6">
      <c r="C19" t="s">
        <v>145</v>
      </c>
      <c r="D19" s="40">
        <v>1</v>
      </c>
      <c r="E19" s="21">
        <v>156000</v>
      </c>
      <c r="F19" s="21">
        <v>1356000</v>
      </c>
    </row>
    <row r="20" spans="2:6">
      <c r="C20" t="s">
        <v>146</v>
      </c>
      <c r="D20" s="40">
        <v>1</v>
      </c>
      <c r="E20" s="21">
        <v>180000</v>
      </c>
      <c r="F20" s="21">
        <v>1380000</v>
      </c>
    </row>
    <row r="21" spans="2:6">
      <c r="B21" t="s">
        <v>156</v>
      </c>
      <c r="D21" s="40">
        <v>0</v>
      </c>
      <c r="E21" s="21">
        <v>516000</v>
      </c>
      <c r="F21" s="21"/>
    </row>
    <row r="22" spans="2:6">
      <c r="B22" t="s">
        <v>151</v>
      </c>
      <c r="D22" s="40" t="s">
        <v>172</v>
      </c>
      <c r="E22" s="21">
        <v>172000</v>
      </c>
      <c r="F22" s="21"/>
    </row>
    <row r="23" spans="2:6">
      <c r="B23" t="s">
        <v>142</v>
      </c>
      <c r="D23" s="40"/>
      <c r="E23" s="21"/>
      <c r="F23" s="21"/>
    </row>
    <row r="24" spans="2:6">
      <c r="C24" t="s">
        <v>144</v>
      </c>
      <c r="D24" s="40">
        <v>1</v>
      </c>
      <c r="E24" s="21">
        <v>168750</v>
      </c>
      <c r="F24" s="21">
        <v>1293750</v>
      </c>
    </row>
    <row r="25" spans="2:6">
      <c r="C25" t="s">
        <v>145</v>
      </c>
      <c r="D25" s="40">
        <v>1</v>
      </c>
      <c r="E25" s="21">
        <v>149250</v>
      </c>
      <c r="F25" s="21">
        <v>1144250</v>
      </c>
    </row>
    <row r="26" spans="2:6">
      <c r="C26" t="s">
        <v>146</v>
      </c>
      <c r="D26" s="40">
        <v>1</v>
      </c>
      <c r="E26" s="21">
        <v>179350</v>
      </c>
      <c r="F26" s="21">
        <v>1234350</v>
      </c>
    </row>
    <row r="27" spans="2:6">
      <c r="B27" t="s">
        <v>158</v>
      </c>
      <c r="D27" s="40">
        <v>0</v>
      </c>
      <c r="E27" s="21">
        <v>497350</v>
      </c>
      <c r="F27" s="21"/>
    </row>
    <row r="28" spans="2:6">
      <c r="B28" t="s">
        <v>153</v>
      </c>
      <c r="D28" s="40" t="s">
        <v>172</v>
      </c>
      <c r="E28" s="21">
        <v>165783.33333333334</v>
      </c>
      <c r="F28" s="21"/>
    </row>
    <row r="29" spans="2:6">
      <c r="B29" t="s">
        <v>143</v>
      </c>
      <c r="D29" s="40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6756-B3CD-421F-BA2F-3F78BD650E0B}">
  <sheetPr codeName="Sheet8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25" t="s">
        <v>165</v>
      </c>
      <c r="C2" s="26"/>
      <c r="D2" s="32"/>
      <c r="E2" s="32"/>
      <c r="F2" s="32"/>
    </row>
    <row r="3" spans="2:6" collapsed="1">
      <c r="B3" s="24"/>
      <c r="C3" s="24"/>
      <c r="D3" s="33" t="s">
        <v>167</v>
      </c>
      <c r="E3" s="33" t="s">
        <v>162</v>
      </c>
      <c r="F3" s="33" t="s">
        <v>164</v>
      </c>
    </row>
    <row r="4" spans="2:6" ht="46.8" hidden="1" outlineLevel="1">
      <c r="B4" s="28"/>
      <c r="C4" s="28"/>
      <c r="E4" s="35" t="s">
        <v>163</v>
      </c>
      <c r="F4" s="35" t="s">
        <v>163</v>
      </c>
    </row>
    <row r="5" spans="2:6">
      <c r="B5" s="29" t="s">
        <v>166</v>
      </c>
      <c r="C5" s="30"/>
      <c r="D5" s="27"/>
      <c r="E5" s="27"/>
      <c r="F5" s="27"/>
    </row>
    <row r="6" spans="2:6" outlineLevel="1">
      <c r="B6" s="28"/>
      <c r="C6" s="28" t="s">
        <v>160</v>
      </c>
      <c r="D6" s="21">
        <v>20000000</v>
      </c>
      <c r="E6" s="34">
        <v>30000000</v>
      </c>
      <c r="F6" s="34">
        <v>15000000</v>
      </c>
    </row>
    <row r="7" spans="2:6">
      <c r="B7" s="29" t="s">
        <v>168</v>
      </c>
      <c r="C7" s="30"/>
      <c r="D7" s="27"/>
      <c r="E7" s="27"/>
      <c r="F7" s="27"/>
    </row>
    <row r="8" spans="2:6" ht="18" outlineLevel="1" thickBot="1">
      <c r="B8" s="31"/>
      <c r="C8" s="31" t="s">
        <v>161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169</v>
      </c>
    </row>
    <row r="10" spans="2:6">
      <c r="B10" t="s">
        <v>170</v>
      </c>
    </row>
    <row r="11" spans="2:6">
      <c r="B11" t="s">
        <v>171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37" t="s">
        <v>68</v>
      </c>
      <c r="C2" s="38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0" sqref="C6">
    <scenario name="대출금 증가" count="1" user="김혜림" comment="만든 사람 김혜림 날짜 2025-05-14">
      <inputCells r="C3" val="30000000" numFmtId="41"/>
    </scenario>
    <scenario name="대출금 감소" count="1" user="김혜림" comment="만든 사람 김혜림 날짜 2025-05-14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7ACDBA90-930D-4F28-A00F-6496781B411B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0" workbookViewId="0">
      <selection activeCell="H26" sqref="H26"/>
    </sheetView>
  </sheetViews>
  <sheetFormatPr defaultRowHeight="17.399999999999999"/>
  <sheetData>
    <row r="1" spans="1:6">
      <c r="B1" s="39" t="s">
        <v>73</v>
      </c>
      <c r="C1" s="39"/>
      <c r="D1" s="39"/>
      <c r="E1" s="39"/>
      <c r="F1" s="39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H2" sqref="H2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7620</xdr:colOff>
                    <xdr:row>1</xdr:row>
                    <xdr:rowOff>0</xdr:rowOff>
                  </from>
                  <to>
                    <xdr:col>3</xdr:col>
                    <xdr:colOff>556260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15240</xdr:colOff>
                    <xdr:row>0</xdr:row>
                    <xdr:rowOff>213360</xdr:rowOff>
                  </from>
                  <to>
                    <xdr:col>6</xdr:col>
                    <xdr:colOff>548640</xdr:colOff>
                    <xdr:row>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세부 정보1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김혜림/도시행정학과</cp:lastModifiedBy>
  <dcterms:created xsi:type="dcterms:W3CDTF">2023-05-12T01:27:33Z</dcterms:created>
  <dcterms:modified xsi:type="dcterms:W3CDTF">2025-05-14T03:25:56Z</dcterms:modified>
</cp:coreProperties>
</file>