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JH\OneDrive\바탕 화면\은경 자료\길벗컴활1급\01 엑셀\04 실전모의고사\"/>
    </mc:Choice>
  </mc:AlternateContent>
  <xr:revisionPtr revIDLastSave="0" documentId="13_ncr:1_{B307BFBA-49EF-4E37-89F0-8FD68193AFD9}" xr6:coauthVersionLast="47" xr6:coauthVersionMax="47" xr10:uidLastSave="{00000000-0000-0000-0000-000000000000}"/>
  <bookViews>
    <workbookView xWindow="-108" yWindow="-108" windowWidth="23256" windowHeight="12576" firstSheet="1" activeTab="8" xr2:uid="{687888A0-7169-4D04-8AED-D6529133C41D}"/>
  </bookViews>
  <sheets>
    <sheet name="기본작업" sheetId="1" r:id="rId1"/>
    <sheet name="계산작업" sheetId="2" r:id="rId2"/>
    <sheet name="대리" sheetId="14" r:id="rId3"/>
    <sheet name="분석작업-1" sheetId="8" r:id="rId4"/>
    <sheet name="시나리오 요약" sheetId="12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eta.FIND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  <c r="F5" i="2" a="1"/>
  <c r="F5" i="2" s="1"/>
  <c r="F6" i="2" a="1"/>
  <c r="F6" i="2" s="1"/>
  <c r="F3" i="2" a="1"/>
  <c r="F3" i="2" s="1"/>
  <c r="E40" i="2"/>
  <c r="E41" i="2"/>
  <c r="E42" i="2"/>
  <c r="E43" i="2"/>
  <c r="E44" i="2"/>
  <c r="E45" i="2"/>
  <c r="E46" i="2"/>
  <c r="E39" i="2"/>
  <c r="B46" i="2"/>
  <c r="B45" i="2"/>
  <c r="B44" i="2"/>
  <c r="B43" i="2"/>
  <c r="B42" i="2"/>
  <c r="B41" i="2"/>
  <c r="B40" i="2"/>
  <c r="B39" i="2"/>
  <c r="B3" i="2"/>
  <c r="B4" i="2"/>
  <c r="B5" i="2"/>
  <c r="A35" i="1"/>
  <c r="C6" i="4"/>
  <c r="F46" i="2" a="1"/>
  <c r="F45" i="2" a="1"/>
  <c r="F40" i="2" a="1"/>
  <c r="F39" i="2" a="1"/>
  <c r="F44" i="2" a="1"/>
  <c r="F41" i="2" a="1"/>
  <c r="F42" i="2" a="1"/>
  <c r="F43" i="2" a="1"/>
  <c r="F45" i="2" l="1"/>
  <c r="F41" i="2"/>
  <c r="F40" i="2"/>
  <c r="F44" i="2"/>
  <c r="F46" i="2"/>
  <c r="F43" i="2"/>
  <c r="F42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218309-59C4-4528-A435-D75A5C0F1156}" sourceFile="C:\Users\OJH\OneDrive\바탕 화면\은경 자료\길벗컴활1급\01 엑셀\04 실전모의고사\급여현황.accdb" keepAlive="1" name="급여현황" type="5" refreshedVersion="8" background="1">
    <dbPr connection="Provider=Microsoft.ACE.OLEDB.12.0;User ID=Admin;Data Source=C:\Users\OJH\OneDrive\바탕 화면\은경 자료\길벗컴활1급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  <connection id="2" xr16:uid="{4BEFD3D0-0155-4B21-A48B-FF9B406B3E8F}" sourceFile="C:\Users\OJH\OneDrive\바탕 화면\은경 자료\길벗컴활1급\01 엑셀\04 실전모의고사\급여현황.accdb" keepAlive="1" name="급여현황1" type="5" refreshedVersion="8" background="1">
    <dbPr connection="Provider=Microsoft.ACE.OLEDB.12.0;User ID=Admin;Data Source=C:\Users\OJH\OneDrive\바탕 화면\은경 자료\길벗컴활1급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<sst xmlns="http://schemas.openxmlformats.org/spreadsheetml/2006/main" count="320" uniqueCount="173">
  <si>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</si>
  <si>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</si>
  <si>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</si>
  <si>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</si>
  <si>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</si>
  <si>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</si>
  <si>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</si>
  <si>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</si>
  <si>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</si>
  <si>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</si>
  <si>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</si>
  <si>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</si>
  <si>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</si>
  <si>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</si>
  <si>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</si>
  <si>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</si>
  <si>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</si>
  <si>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</si>
  <si>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</si>
  <si>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</si>
  <si>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</si>
  <si>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</si>
  <si>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</si>
  <si>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</si>
  <si>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</si>
  <si>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</si>
  <si>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</si>
  <si>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</si>
  <si>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</si>
  <si>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</si>
  <si>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</si>
  <si>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</si>
  <si>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</si>
  <si>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</si>
  <si>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</si>
  <si>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</si>
  <si>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</si>
  <si>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</si>
  <si>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</si>
  <si>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</si>
  <si>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</si>
  <si>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</si>
  <si>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</si>
  <si>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</si>
  <si>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</si>
  <si>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</si>
  <si>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</si>
  <si>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</si>
  <si>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</si>
  <si>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</si>
  <si>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</si>
  <si>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</si>
  <si>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</si>
  <si>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</si>
  <si>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</si>
  <si>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</si>
  <si>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</si>
  <si>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</si>
  <si>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</si>
  <si>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</si>
  <si>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</si>
  <si>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</si>
  <si>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</si>
  <si>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</si>
  <si>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</si>
  <si>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</si>
  <si>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</si>
  <si>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</si>
  <si>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</si>
  <si>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</si>
  <si>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</si>
  <si>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</si>
  <si>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</si>
  <si>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</si>
  <si>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</si>
  <si>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</si>
  <si>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</si>
  <si>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</si>
  <si>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</si>
  <si>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</si>
  <si>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</si>
  <si>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</si>
  <si>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</si>
  <si>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</si>
  <si>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</si>
  <si>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</si>
  <si>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</si>
  <si>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</si>
  <si>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</si>
  <si>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</si>
  <si>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</si>
  <si>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</si>
  <si>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</si>
  <si>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</si>
  <si>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</si>
  <si>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</si>
  <si>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</si>
  <si>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</si>
  <si>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</si>
  <si>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</si>
  <si>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</si>
  <si>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</si>
  <si>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</si>
  <si>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</si>
  <si>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</si>
  <si>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</si>
  <si>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</si>
  <si>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</si>
  <si>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</si>
  <si>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</si>
  <si>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</si>
  <si>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</si>
  <si>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</si>
  <si>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</si>
  <si>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</si>
  <si>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</si>
  <si>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</si>
  <si>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</si>
  <si>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</si>
  <si>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</si>
  <si>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</si>
  <si>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</si>
  <si>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</si>
  <si>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</si>
  <si>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</si>
  <si>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</si>
  <si>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</si>
  <si>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</si>
  <si>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</si>
  <si>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</si>
  <si>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</si>
  <si>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</si>
  <si>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</si>
  <si>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김동지</t>
  </si>
  <si>
    <t>총합계</t>
  </si>
  <si>
    <t>판매부</t>
  </si>
  <si>
    <t>기획부</t>
  </si>
  <si>
    <t>홍보부</t>
  </si>
  <si>
    <t>대리</t>
  </si>
  <si>
    <t>사원</t>
  </si>
  <si>
    <t>부장</t>
  </si>
  <si>
    <t>과장</t>
  </si>
  <si>
    <t>직위</t>
  </si>
  <si>
    <t>부서</t>
  </si>
  <si>
    <t>과장 요약</t>
  </si>
  <si>
    <t>대리 요약</t>
  </si>
  <si>
    <t>부장 요약</t>
  </si>
  <si>
    <t>사원 요약</t>
  </si>
  <si>
    <t>(모두)</t>
  </si>
  <si>
    <t>합계 : 총수령금액</t>
  </si>
  <si>
    <t>최대 : 기본급</t>
  </si>
  <si>
    <t>최대 : 수당</t>
  </si>
  <si>
    <t>인사고과</t>
  </si>
  <si>
    <t>기본급</t>
  </si>
  <si>
    <t>상여비율</t>
  </si>
  <si>
    <t>수당</t>
  </si>
  <si>
    <t>총급여액</t>
  </si>
  <si>
    <t>$C$6</t>
  </si>
  <si>
    <t>대출금 증가</t>
  </si>
  <si>
    <t>만든 사람 OJH 날짜 2024-12-11
수정한 사람 OJH 날짜 2024-12-11</t>
  </si>
  <si>
    <t>대출금 감소</t>
  </si>
  <si>
    <t>만든 사람 OJH 날짜 2024-12-11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</si>
  <si>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</si>
  <si>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</si>
  <si>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</si>
  <si>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</si>
  <si>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</si>
  <si>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</si>
  <si>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</si>
  <si>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$C$3</t>
  </si>
  <si>
    <t>조건</t>
    <phoneticPr fontId="2" type="noConversion"/>
  </si>
  <si>
    <t>주지연</t>
  </si>
  <si>
    <t>오여령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</si>
</sst>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0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JH" refreshedDate="45637.231660300924" backgroundQuery="1" createdVersion="8" refreshedVersion="8" minRefreshableVersion="3" recordCount="12" xr:uid="{BE079AB8-8F79-4ED8-912F-11F80C872EA4}">
  <cacheSource type="external" connectionId="2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E4E13D-AC1B-4D35-B770-7A7EF581726E}" name="피벗 테이블4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9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4" subtotal="max" baseField="2" baseItem="0" numFmtId="41"/>
    <dataField name="최대 : 수당" fld="6" subtotal="max" baseField="2" baseItem="0" numFmtId="41"/>
    <dataField name="합계 : 총수령금액" fld="8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2C972E-4D98-46A7-B6BB-234D378842D7}" name="표1" displayName="표1" ref="A1:H4" totalsRowShown="0">
  <autoFilter ref="A1:H4" xr:uid="{982C972E-4D98-46A7-B6BB-234D378842D7}"/>
  <tableColumns count="8">
    <tableColumn id="1" xr3:uid="{2704AE8F-E752-42BC-BE52-D6BE0B307543}" name="성명"/>
    <tableColumn id="2" xr3:uid="{E257D2A5-7F92-4C87-BFCB-F18871164D75}" name="부서"/>
    <tableColumn id="3" xr3:uid="{6462760E-C2FB-42A4-8826-8B3E1F06747A}" name="직위"/>
    <tableColumn id="4" xr3:uid="{BA5C6B65-F9F8-47B1-AA1E-353E3193EEB1}" name="인사고과"/>
    <tableColumn id="5" xr3:uid="{F0676C02-7DB2-44AF-B844-2852C2247DA7}" name="기본급"/>
    <tableColumn id="6" xr3:uid="{4A8ACFFD-7266-4F17-BD8C-54637ABE3EF8}" name="상여비율"/>
    <tableColumn id="7" xr3:uid="{468E0C63-0528-4686-914C-1E1ABA8FA0C8}" name="수당"/>
    <tableColumn id="8" xr3:uid="{DD77C5B5-A281-434E-B65E-3398748B9A38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21" workbookViewId="0">
      <selection activeCell="K12" sqref="K12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6" t="s">
        <v>0</v>
      </c>
      <c r="B1" s="36"/>
      <c r="C1" s="36"/>
      <c r="D1" s="36"/>
      <c r="E1" s="36"/>
      <c r="F1" s="36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170</v>
      </c>
    </row>
    <row r="35" spans="1:4">
      <c r="A35" t="b">
        <f>AND(FIND("SW",$A4,1),RIGHT($A4,3)="개발자")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150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H3" sqref="H3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COUNTIFS($E$9:$E$35,"&lt;="&amp;A3,$B$9:$B$35,"*영")&amp;"건"</f>
        <v>7건</v>
      </c>
      <c r="E3" s="3" t="s">
        <v>29</v>
      </c>
      <c r="F3" s="3" t="str">
        <f t="array" ref="F3">INDEX($A$9:$F$35,MATCH(LARGE(($C$9:$C$35=E3)*$D$9:$D$35,3),($C$9:$C$35=E3)*$D$9:$D$35,0),2)</f>
        <v>장동욱</v>
      </c>
    </row>
    <row r="4" spans="1:6">
      <c r="A4" s="3">
        <v>600</v>
      </c>
      <c r="B4" s="3" t="str">
        <f>COUNTIFS($E$9:$E$35,"&lt;="&amp;A4,$B$9:$B$35,"*영")&amp;"건"</f>
        <v>12건</v>
      </c>
      <c r="E4" s="3" t="s">
        <v>30</v>
      </c>
      <c r="F4" s="3" t="str">
        <f t="array" ref="F4">INDEX($A$9:$F$35,MATCH(LARGE(($C$9:$C$35=E4)*$D$9:$D$35,3),($C$9:$C$35=E4)*$D$9:$D$35,0),2)</f>
        <v>장동욱</v>
      </c>
    </row>
    <row r="5" spans="1:6">
      <c r="A5" s="3">
        <v>1000</v>
      </c>
      <c r="B5" s="3" t="str">
        <f t="shared" ref="B5" si="0">COUNTIFS($E$9:$E$35,"&lt;="&amp;A5,$B$9:$B$35,"*영")&amp;"건"</f>
        <v>16건</v>
      </c>
      <c r="E5" s="3" t="s">
        <v>31</v>
      </c>
      <c r="F5" s="3" t="str">
        <f t="array" ref="F5">INDEX($A$9:$F$35,MATCH(LARGE(($C$9:$C$35=E5)*$D$9:$D$35,3),($C$9:$C$35=E5)*$D$9:$D$35,0),2)</f>
        <v>도부영</v>
      </c>
    </row>
    <row r="6" spans="1:6">
      <c r="E6" s="3" t="s">
        <v>32</v>
      </c>
      <c r="F6" s="3" t="str">
        <f t="array" ref="F6">INDEX($A$9:$F$35,MATCH(LARGE(($C$9:$C$35=E6)*$D$9:$D$35,3),($C$9:$C$35=E6)*$D$9:$D$35,0),2)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UPPER(SUBSTITUTE(A39,0,9,1))</f>
        <v>Y291K</v>
      </c>
      <c r="C39" s="3" t="s">
        <v>49</v>
      </c>
      <c r="D39" s="6">
        <v>45</v>
      </c>
      <c r="E39" s="6">
        <f>D39*(_xlfn.XLOOKUP(RIGHT(A39,1),$H$42:$H$46,$I$42:$I$46))-D39*_xlfn.XLOOKUP(RIGHT(A39,1),$H$42:$H$46,$I$42:$I$46,0,0)*_xlfn.XLOOKUP(RIGHT(A39,1),$H$42:$H$46,$J$42:$J$46,0,0)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UPPER(SUBSTITUTE(A40,0,9,1))</f>
        <v>B459N</v>
      </c>
      <c r="C40" s="3" t="s">
        <v>51</v>
      </c>
      <c r="D40" s="6">
        <v>89</v>
      </c>
      <c r="E40" s="6">
        <f t="shared" ref="E40:E46" si="2">D40*(_xlfn.XLOOKUP(RIGHT(A40,1),$H$42:$H$46,$I$42:$I$46))-D40*_xlfn.XLOOKUP(RIGHT(A40,1),$H$42:$H$46,$I$42:$I$46,0,0)*_xlfn.XLOOKUP(RIGHT(A40,1),$H$42:$H$46,$J$42:$J$46,0,0)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AD17C-51BD-4C29-8361-99779942E3B0}">
  <sheetPr codeName="Sheet4"/>
  <dimension ref="A1:H4"/>
  <sheetViews>
    <sheetView workbookViewId="0">
      <selection activeCell="F14" sqref="F14"/>
    </sheetView>
  </sheetViews>
  <sheetFormatPr defaultRowHeight="17.399999999999999"/>
  <cols>
    <col min="4" max="4" width="9.796875" customWidth="1"/>
    <col min="6" max="6" width="9.796875" customWidth="1"/>
    <col min="8" max="8" width="9.796875" customWidth="1"/>
  </cols>
  <sheetData>
    <row r="1" spans="1:8">
      <c r="A1" t="s">
        <v>74</v>
      </c>
      <c r="B1" t="s">
        <v>143</v>
      </c>
      <c r="C1" t="s">
        <v>142</v>
      </c>
      <c r="D1" t="s">
        <v>152</v>
      </c>
      <c r="E1" t="s">
        <v>153</v>
      </c>
      <c r="F1" t="s">
        <v>154</v>
      </c>
      <c r="G1" t="s">
        <v>155</v>
      </c>
      <c r="H1" t="s">
        <v>156</v>
      </c>
    </row>
    <row r="2" spans="1:8">
      <c r="A2" t="s">
        <v>171</v>
      </c>
      <c r="B2" t="s">
        <v>136</v>
      </c>
      <c r="C2" t="s">
        <v>138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133</v>
      </c>
      <c r="B3" t="s">
        <v>135</v>
      </c>
      <c r="C3" t="s">
        <v>138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172</v>
      </c>
      <c r="B4" t="s">
        <v>137</v>
      </c>
      <c r="C4" t="s">
        <v>138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A586F-08B3-4C63-BC88-F1A15ADE75C7}">
  <sheetPr codeName="Sheet8"/>
  <dimension ref="B2:F25"/>
  <sheetViews>
    <sheetView topLeftCell="A10" workbookViewId="0">
      <selection activeCell="D19" sqref="D19"/>
    </sheetView>
  </sheetViews>
  <sheetFormatPr defaultRowHeight="17.399999999999999"/>
  <cols>
    <col min="2" max="2" width="11.19921875" bestFit="1" customWidth="1"/>
    <col min="3" max="3" width="8" bestFit="1" customWidth="1"/>
    <col min="4" max="4" width="12.296875" bestFit="1" customWidth="1"/>
    <col min="5" max="5" width="10.296875" bestFit="1" customWidth="1"/>
    <col min="6" max="6" width="16.19921875" bestFit="1" customWidth="1"/>
  </cols>
  <sheetData>
    <row r="2" spans="2:6">
      <c r="B2" s="22" t="s">
        <v>74</v>
      </c>
      <c r="C2" t="s">
        <v>148</v>
      </c>
    </row>
    <row r="4" spans="2:6">
      <c r="B4" s="22" t="s">
        <v>142</v>
      </c>
      <c r="C4" s="22" t="s">
        <v>143</v>
      </c>
      <c r="D4" t="s">
        <v>150</v>
      </c>
      <c r="E4" t="s">
        <v>151</v>
      </c>
      <c r="F4" t="s">
        <v>149</v>
      </c>
    </row>
    <row r="5" spans="2:6">
      <c r="B5" t="s">
        <v>140</v>
      </c>
      <c r="D5" s="21"/>
      <c r="E5" s="21"/>
      <c r="F5" s="21"/>
    </row>
    <row r="6" spans="2:6">
      <c r="C6" t="s">
        <v>136</v>
      </c>
      <c r="D6" s="21">
        <v>1450000</v>
      </c>
      <c r="E6" s="21">
        <v>290000</v>
      </c>
      <c r="F6" s="21">
        <v>1740000</v>
      </c>
    </row>
    <row r="7" spans="2:6">
      <c r="C7" t="s">
        <v>135</v>
      </c>
      <c r="D7" s="21">
        <v>1450000</v>
      </c>
      <c r="E7" s="21">
        <v>246500</v>
      </c>
      <c r="F7" s="21">
        <v>1696500</v>
      </c>
    </row>
    <row r="8" spans="2:6">
      <c r="C8" t="s">
        <v>137</v>
      </c>
      <c r="D8" s="21">
        <v>1450000</v>
      </c>
      <c r="E8" s="21">
        <v>246500</v>
      </c>
      <c r="F8" s="21">
        <v>1696500</v>
      </c>
    </row>
    <row r="9" spans="2:6">
      <c r="B9" t="s">
        <v>146</v>
      </c>
      <c r="D9" s="21">
        <v>1450000</v>
      </c>
      <c r="E9" s="21">
        <v>290000</v>
      </c>
      <c r="F9" s="21">
        <v>5133000</v>
      </c>
    </row>
    <row r="10" spans="2:6">
      <c r="B10" t="s">
        <v>141</v>
      </c>
      <c r="D10" s="21"/>
      <c r="E10" s="21"/>
      <c r="F10" s="21"/>
    </row>
    <row r="11" spans="2:6">
      <c r="C11" t="s">
        <v>136</v>
      </c>
      <c r="D11" s="21">
        <v>1350000</v>
      </c>
      <c r="E11" s="21">
        <v>229500</v>
      </c>
      <c r="F11" s="21">
        <v>1579500</v>
      </c>
    </row>
    <row r="12" spans="2:6">
      <c r="C12" t="s">
        <v>135</v>
      </c>
      <c r="D12" s="21">
        <v>1350000</v>
      </c>
      <c r="E12" s="21">
        <v>229500</v>
      </c>
      <c r="F12" s="21">
        <v>1579500</v>
      </c>
    </row>
    <row r="13" spans="2:6">
      <c r="C13" t="s">
        <v>137</v>
      </c>
      <c r="D13" s="21">
        <v>1350000</v>
      </c>
      <c r="E13" s="21">
        <v>202500</v>
      </c>
      <c r="F13" s="21">
        <v>1552500</v>
      </c>
    </row>
    <row r="14" spans="2:6">
      <c r="B14" t="s">
        <v>144</v>
      </c>
      <c r="D14" s="21">
        <v>1350000</v>
      </c>
      <c r="E14" s="21">
        <v>229500</v>
      </c>
      <c r="F14" s="21">
        <v>4711500</v>
      </c>
    </row>
    <row r="15" spans="2:6">
      <c r="B15" t="s">
        <v>138</v>
      </c>
      <c r="D15" s="21"/>
      <c r="E15" s="21"/>
      <c r="F15" s="21"/>
    </row>
    <row r="16" spans="2:6">
      <c r="C16" t="s">
        <v>136</v>
      </c>
      <c r="D16" s="21">
        <v>1200000</v>
      </c>
      <c r="E16" s="21">
        <v>180000</v>
      </c>
      <c r="F16" s="21">
        <v>1380000</v>
      </c>
    </row>
    <row r="17" spans="2:6">
      <c r="C17" t="s">
        <v>135</v>
      </c>
      <c r="D17" s="21">
        <v>1200000</v>
      </c>
      <c r="E17" s="21">
        <v>156000</v>
      </c>
      <c r="F17" s="21">
        <v>1356000</v>
      </c>
    </row>
    <row r="18" spans="2:6">
      <c r="C18" t="s">
        <v>137</v>
      </c>
      <c r="D18" s="21">
        <v>1200000</v>
      </c>
      <c r="E18" s="21">
        <v>180000</v>
      </c>
      <c r="F18" s="21">
        <v>1380000</v>
      </c>
    </row>
    <row r="19" spans="2:6">
      <c r="B19" t="s">
        <v>145</v>
      </c>
      <c r="D19" s="21">
        <v>1200000</v>
      </c>
      <c r="E19" s="21">
        <v>180000</v>
      </c>
      <c r="F19" s="21">
        <v>4116000</v>
      </c>
    </row>
    <row r="20" spans="2:6">
      <c r="B20" t="s">
        <v>139</v>
      </c>
      <c r="D20" s="21"/>
      <c r="E20" s="21"/>
      <c r="F20" s="21"/>
    </row>
    <row r="21" spans="2:6">
      <c r="C21" t="s">
        <v>136</v>
      </c>
      <c r="D21" s="21">
        <v>1125000</v>
      </c>
      <c r="E21" s="21">
        <v>168750</v>
      </c>
      <c r="F21" s="21">
        <v>1293750</v>
      </c>
    </row>
    <row r="22" spans="2:6">
      <c r="C22" t="s">
        <v>135</v>
      </c>
      <c r="D22" s="21">
        <v>995000</v>
      </c>
      <c r="E22" s="21">
        <v>149250</v>
      </c>
      <c r="F22" s="21">
        <v>1144250</v>
      </c>
    </row>
    <row r="23" spans="2:6">
      <c r="C23" t="s">
        <v>137</v>
      </c>
      <c r="D23" s="21">
        <v>1055000</v>
      </c>
      <c r="E23" s="21">
        <v>179350</v>
      </c>
      <c r="F23" s="21">
        <v>1234350</v>
      </c>
    </row>
    <row r="24" spans="2:6">
      <c r="B24" t="s">
        <v>147</v>
      </c>
      <c r="D24" s="21">
        <v>1125000</v>
      </c>
      <c r="E24" s="21">
        <v>179350</v>
      </c>
      <c r="F24" s="21">
        <v>3672350</v>
      </c>
    </row>
    <row r="25" spans="2:6">
      <c r="B25" t="s">
        <v>134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C64CF-FFA2-47E5-922E-8873206FFB8D}">
  <sheetPr codeName="Sheet10">
    <outlinePr summaryBelow="0"/>
  </sheetPr>
  <dimension ref="B1:F11"/>
  <sheetViews>
    <sheetView showGridLines="0" workbookViewId="0">
      <selection activeCell="F17" sqref="F17"/>
    </sheetView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5" t="s">
        <v>162</v>
      </c>
      <c r="C2" s="26"/>
      <c r="D2" s="32"/>
      <c r="E2" s="32"/>
      <c r="F2" s="32"/>
    </row>
    <row r="3" spans="2:6" collapsed="1">
      <c r="B3" s="24"/>
      <c r="C3" s="24"/>
      <c r="D3" s="33" t="s">
        <v>164</v>
      </c>
      <c r="E3" s="33" t="s">
        <v>158</v>
      </c>
      <c r="F3" s="33" t="s">
        <v>160</v>
      </c>
    </row>
    <row r="4" spans="2:6" ht="93.6" hidden="1" outlineLevel="1">
      <c r="B4" s="28"/>
      <c r="C4" s="28"/>
      <c r="E4" s="35" t="s">
        <v>159</v>
      </c>
      <c r="F4" s="35" t="s">
        <v>161</v>
      </c>
    </row>
    <row r="5" spans="2:6">
      <c r="B5" s="29" t="s">
        <v>163</v>
      </c>
      <c r="C5" s="30"/>
      <c r="D5" s="27"/>
      <c r="E5" s="27"/>
      <c r="F5" s="27"/>
    </row>
    <row r="6" spans="2:6" outlineLevel="1">
      <c r="B6" s="28"/>
      <c r="C6" s="28" t="s">
        <v>169</v>
      </c>
      <c r="D6" s="21">
        <v>20000000</v>
      </c>
      <c r="E6" s="34">
        <v>30000000</v>
      </c>
      <c r="F6" s="34">
        <v>15000000</v>
      </c>
    </row>
    <row r="7" spans="2:6">
      <c r="B7" s="29" t="s">
        <v>165</v>
      </c>
      <c r="C7" s="30"/>
      <c r="D7" s="27"/>
      <c r="E7" s="27"/>
      <c r="F7" s="27"/>
    </row>
    <row r="8" spans="2:6" ht="18" outlineLevel="1" thickBot="1">
      <c r="B8" s="31"/>
      <c r="C8" s="31" t="s">
        <v>157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166</v>
      </c>
    </row>
    <row r="10" spans="2:6">
      <c r="B10" t="s">
        <v>167</v>
      </c>
    </row>
    <row r="11" spans="2:6">
      <c r="B11" t="s">
        <v>168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B5" sqref="B5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7" t="s">
        <v>68</v>
      </c>
      <c r="C2" s="38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OJH" comment="만든 사람 OJH 날짜 2024-12-11_x000a_수정한 사람 OJH 날짜 2024-12-11">
      <inputCells r="C3" val="30000000" numFmtId="41"/>
    </scenario>
    <scenario name="대출금 감소" locked="1" count="1" user="OJH" comment="만든 사람 OJH 날짜 2024-12-11">
      <inputCells r="C3" val="15000000" numFmtId="41"/>
    </scenario>
  </scenarios>
  <mergeCells count="1">
    <mergeCell ref="B2:C2"/>
  </mergeCells>
  <phoneticPr fontId="2" type="noConversion"/>
  <dataValidations xWindow="288" yWindow="399" count="1">
    <dataValidation type="whole" operator="lessThanOrEqual" allowBlank="1" showInputMessage="1" showErrorMessage="1" promptTitle="입력제한" prompt="50,000,000 이하까지만 대출이 가능합니다." sqref="C3" xr:uid="{E818ACAB-6B15-4E8A-8558-E8B0B3BD2168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7" workbookViewId="0">
      <selection activeCell="H16" sqref="H16"/>
    </sheetView>
  </sheetViews>
  <sheetFormatPr defaultRowHeight="17.399999999999999"/>
  <sheetData>
    <row r="1" spans="1:6">
      <c r="B1" s="39" t="s">
        <v>73</v>
      </c>
      <c r="C1" s="39"/>
      <c r="D1" s="39"/>
      <c r="E1" s="39"/>
      <c r="F1" s="39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H19" sqref="H19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>
      <selection activeCell="G9" sqref="G9"/>
    </sheetView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이은경</cp:lastModifiedBy>
  <cp:lastPrinted>2024-12-10T23:54:54Z</cp:lastPrinted>
  <dcterms:created xsi:type="dcterms:W3CDTF">2023-05-12T01:27:33Z</dcterms:created>
  <dcterms:modified xsi:type="dcterms:W3CDTF">2024-12-11T01:18:12Z</dcterms:modified>
</cp:coreProperties>
</file>