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o365skku-my.sharepoint.com/personal/yju0126_o365_skku_edu/Documents/길벗컴활1급/01 엑셀/04 실전모의고사/"/>
    </mc:Choice>
  </mc:AlternateContent>
  <xr:revisionPtr revIDLastSave="153" documentId="13_ncr:1_{9122CAD2-E2D3-425E-9B6B-B95D7405C032}" xr6:coauthVersionLast="47" xr6:coauthVersionMax="47" xr10:uidLastSave="{B1EC91CA-A220-4C16-BBA3-B9A64E647061}"/>
  <bookViews>
    <workbookView xWindow="-120" yWindow="-120" windowWidth="25440" windowHeight="15390" activeTab="3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11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/>
  <c r="F5" i="2" a="1"/>
  <c r="F5" i="2"/>
  <c r="F6" i="2" a="1"/>
  <c r="F6" i="2"/>
  <c r="F42" i="2" a="1"/>
  <c r="F45" i="2" a="1"/>
  <c r="F40" i="2" a="1"/>
  <c r="F43" i="2" a="1"/>
  <c r="F46" i="2" a="1"/>
  <c r="F41" i="2" a="1"/>
  <c r="F44" i="2" a="1"/>
  <c r="F39" i="2" a="1"/>
  <c r="F44" i="2" l="1"/>
  <c r="F41" i="2"/>
  <c r="F46" i="2"/>
  <c r="F43" i="2"/>
  <c r="F40" i="2"/>
  <c r="F45" i="2"/>
  <c r="F42" i="2"/>
  <c r="F39" i="2"/>
  <c r="F3" i="2" a="1"/>
  <c r="F3" i="2" s="1"/>
  <c r="B4" i="2"/>
  <c r="B5" i="2"/>
  <c r="B3" i="2"/>
  <c r="A35" i="1"/>
  <c r="E40" i="2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CC5D22-209D-4D05-A3D5-787B138844B1}" sourceFile="C:\Users\CKIRUser\Downloads\급여현황.accdb" keepAlive="1" name="급여현황" type="5" refreshedVersion="8" background="1">
    <dbPr connection="Provider=Microsoft.ACE.OLEDB.12.0;User ID=Admin;Data Source=C:\Users\CKIRUser\Downloads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<sst xmlns="http://schemas.openxmlformats.org/spreadsheetml/2006/main" count="320" uniqueCount="173">
  <si>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</si>
  <si>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</si>
  <si>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</si>
  <si>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</si>
  <si>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</si>
  <si>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</si>
  <si>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</si>
  <si>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</si>
  <si>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</si>
  <si>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</si>
  <si>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</si>
  <si>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</si>
  <si>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</si>
  <si>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</si>
  <si>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</si>
  <si>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</si>
  <si>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</si>
  <si>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</si>
  <si>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</si>
  <si>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</si>
  <si>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</si>
  <si>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</si>
  <si>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</si>
  <si>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</si>
  <si>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</si>
  <si>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</si>
  <si>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</si>
  <si>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</si>
  <si>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</si>
  <si>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</si>
  <si>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</si>
  <si>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</si>
  <si>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</si>
  <si>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</si>
  <si>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</si>
  <si>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</si>
  <si>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</si>
  <si>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</si>
  <si>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</si>
  <si>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</si>
  <si>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</si>
  <si>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</si>
  <si>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</si>
  <si>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</si>
  <si>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</si>
  <si>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</si>
  <si>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</si>
  <si>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</si>
  <si>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</si>
  <si>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</si>
  <si>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</si>
  <si>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</si>
  <si>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</si>
  <si>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</si>
  <si>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</si>
  <si>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</si>
  <si>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</si>
  <si>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</si>
  <si>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</si>
  <si>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</si>
  <si>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</si>
  <si>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</si>
  <si>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</si>
  <si>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</si>
  <si>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</si>
  <si>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</si>
  <si>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</si>
  <si>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</si>
  <si>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</si>
  <si>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</si>
  <si>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</si>
  <si>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</si>
  <si>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</si>
  <si>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</si>
  <si>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</si>
  <si>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</si>
  <si>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</si>
  <si>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</si>
  <si>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</si>
  <si>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</si>
  <si>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</si>
  <si>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</si>
  <si>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</si>
  <si>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</si>
  <si>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</si>
  <si>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</si>
  <si>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</si>
  <si>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</si>
  <si>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</si>
  <si>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</si>
  <si>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</si>
  <si>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</si>
  <si>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</si>
  <si>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</si>
  <si>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</si>
  <si>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</si>
  <si>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</si>
  <si>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</si>
  <si>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</si>
  <si>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</si>
  <si>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</si>
  <si>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</si>
  <si>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</si>
  <si>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</si>
  <si>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</si>
  <si>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</si>
  <si>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</si>
  <si>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</si>
  <si>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</si>
  <si>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</si>
  <si>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</si>
  <si>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</si>
  <si>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</si>
  <si>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</si>
  <si>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</si>
  <si>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</si>
  <si>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</si>
  <si>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</si>
  <si>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</si>
  <si>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</si>
  <si>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</si>
  <si>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</si>
  <si>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</si>
  <si>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</si>
  <si>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</si>
  <si>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</si>
  <si>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</si>
  <si>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</si>
  <si>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</si>
  <si>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</si>
  <si>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</si>
  <si>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</si>
  <si>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</si>
  <si>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</si>
  <si>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</si>
  <si>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</si>
  <si>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</si>
  <si>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</si>
  <si>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</si>
  <si>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</si>
  <si>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</si>
  <si>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</si>
  <si>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</si>
  <si>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</si>
  <si>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</si>
  <si>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</si>
  <si>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</si>
  <si>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</si>
  <si>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</si>
  <si>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합계 : 총수령금액</t>
  </si>
  <si>
    <t>최대 : 기본급</t>
  </si>
  <si>
    <t>최대 : 수당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</si>
  <si>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</si>
  <si>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</si>
  <si>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</si>
  <si>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</si>
  <si>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</si>
  <si>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</si>
  <si>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</si>
  <si>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</si>
  <si>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열1</t>
    <phoneticPr fontId="2" type="noConversion"/>
  </si>
  <si>
    <t>$C$3</t>
  </si>
  <si>
    <t>$C$6</t>
  </si>
  <si>
    <t>대출금 증가</t>
  </si>
  <si>
    <t>만든 사람 CKIRUser 날짜 2024-10-11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</si>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</sst>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표달성&quot;;[Red][&lt;=100]&quot;원인파악&quot;;&quot;&quot;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legendEntry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576.887825925929" backgroundQuery="1" createdVersion="8" refreshedVersion="8" minRefreshableVersion="3" recordCount="12" xr:uid="{338F984C-C6BA-47F5-A352-7BC10DC362E8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3F3241-C18A-4D63-971E-8828CFAB41B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>
      <items count="7">
        <item x="5"/>
        <item x="1"/>
        <item x="2"/>
        <item x="3"/>
        <item x="4"/>
        <item x="0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1" baseItem="0" numFmtId="41"/>
    <dataField name="최대 : 수당" fld="6" subtotal="max" baseField="1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F690CB-30ED-4B48-A8F8-EBDF7C7617EE}" name="표3" displayName="표3" ref="A1:H4" totalsRowShown="0">
  <autoFilter ref="A1:H4" xr:uid="{1AF690CB-30ED-4B48-A8F8-EBDF7C7617EE}"/>
  <tableColumns count="8">
    <tableColumn id="1" xr3:uid="{A1382025-DDA5-437B-ADD0-01A571D5AF81}" name="열1"/>
    <tableColumn id="2" xr3:uid="{A14B85A4-AD8A-4D4E-9DFB-A54A5158D4EC}" name="부서"/>
    <tableColumn id="3" xr3:uid="{1180CA05-4081-4A73-991A-A0F3FB17D211}" name="직위"/>
    <tableColumn id="4" xr3:uid="{F9111D4E-B6FD-4EB9-826A-F266654F4217}" name="인사고과"/>
    <tableColumn id="5" xr3:uid="{1312BA1D-3F62-4F4D-8402-79621DA7039A}" name="기본급"/>
    <tableColumn id="6" xr3:uid="{F64E598A-2D17-4873-9942-0BBF9A00C77D}" name="상여비율"/>
    <tableColumn id="7" xr3:uid="{AD66F772-D97D-4925-ACC9-043B730CA3B5}" name="수당"/>
    <tableColumn id="8" xr3:uid="{16C12BFE-E98E-4866-8006-0327B9285210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2" workbookViewId="0">
      <selection activeCell="K4" sqref="K4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AND(RIGHT(A4,3)="개발자",FIND("SW",A4)&gt;=1)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9" workbookViewId="0">
      <selection activeCell="L32" sqref="L32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 "*영",$E$9:$E$35,"&lt;="&amp;A3) &amp; "건"</f>
        <v>7건</v>
      </c>
      <c r="E3" s="3" t="s">
        <v>29</v>
      </c>
      <c r="F3" s="3" t="str">
        <f t="array" ref="F3">INDEX($A$9:$F$35,MATCH(LARGE(($C$9:$C$35=E3)*$D$9:$D$35,3),($C$9:$C$35=E3)*$D$9:$D$35,0),2)</f>
        <v>장동욱</v>
      </c>
    </row>
    <row r="4" spans="1:6">
      <c r="A4" s="3">
        <v>600</v>
      </c>
      <c r="B4" s="3" t="str">
        <f t="shared" ref="B4:B5" si="0">COUNTIFS($B$9:$B$35, "*영",$E$9:$E$35,"&lt;="&amp;A4) &amp; "건"</f>
        <v>12건</v>
      </c>
      <c r="E4" s="3" t="s">
        <v>30</v>
      </c>
      <c r="F4" s="3" t="str">
        <f t="array" ref="F4">INDEX($A$9:$F$35,MATCH(LARGE(($C$9:$C$35=E4)*$D$9:$D$35,3),($C$9:$C$35=E4)*$D$9:$D$35,0),2)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INDEX($A$9:$F$35,MATCH(LARGE(($C$9:$C$35=E5)*$D$9:$D$35,3),($C$9:$C$35=E5)*$D$9:$D$35,0),2)</f>
        <v>도부영</v>
      </c>
    </row>
    <row r="6" spans="1:6">
      <c r="E6" s="3" t="s">
        <v>32</v>
      </c>
      <c r="F6" s="3" t="str">
        <f t="array" ref="F6">INDEX($A$9:$F$35,MATCH(LARGE(($C$9:$C$35=E6)*$D$9:$D$35,3),($C$9:$C$35=E6)*$D$9:$D$35,0),2)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D39*_xlfn.XLOOKUP(RIGHT(A39,1),$H$42:$H$46,$I$42:$I$46)*(1-_xlfn.XLOOKUP(RIGHT(A39,1),$H$42:$H$46,$J$42:$J$46))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D40*_xlfn.XLOOKUP(RIGHT(A40,1),$H$42:$H$46,$I$42:$I$46)*(1-_xlfn.XLOOKUP(RIGHT(A40,1),$H$42:$H$46,$J$42:$J$46))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39BE-204C-4C38-8170-D0F763D7D6D5}">
  <sheetPr codeName="Sheet8"/>
  <dimension ref="A1:H4"/>
  <sheetViews>
    <sheetView workbookViewId="0">
      <selection activeCell="F29" sqref="F29"/>
    </sheetView>
  </sheetViews>
  <sheetFormatPr defaultRowHeight="16.5"/>
  <cols>
    <col min="4" max="4" width="10.25" customWidth="1"/>
    <col min="6" max="6" width="10.25" customWidth="1"/>
    <col min="8" max="8" width="10.25" customWidth="1"/>
  </cols>
  <sheetData>
    <row r="1" spans="1:8">
      <c r="A1" t="s">
        <v>160</v>
      </c>
      <c r="B1" t="s">
        <v>144</v>
      </c>
      <c r="C1" t="s">
        <v>143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</row>
    <row r="2" spans="1:8">
      <c r="A2" t="s">
        <v>157</v>
      </c>
      <c r="B2" t="s">
        <v>140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158</v>
      </c>
      <c r="B3" t="s">
        <v>141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159</v>
      </c>
      <c r="B4" t="s">
        <v>142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abSelected="1" workbookViewId="0">
      <selection activeCell="J11" sqref="J11"/>
    </sheetView>
  </sheetViews>
  <sheetFormatPr defaultRowHeight="16.5"/>
  <cols>
    <col min="2" max="2" width="11.875" bestFit="1" customWidth="1"/>
    <col min="3" max="4" width="13.125" bestFit="1" customWidth="1"/>
    <col min="5" max="6" width="17.375" bestFit="1" customWidth="1"/>
    <col min="7" max="8" width="9.625" bestFit="1" customWidth="1"/>
    <col min="9" max="9" width="7.375" bestFit="1" customWidth="1"/>
  </cols>
  <sheetData>
    <row r="2" spans="2:6">
      <c r="B2" s="22" t="s">
        <v>74</v>
      </c>
      <c r="C2" t="s">
        <v>134</v>
      </c>
    </row>
    <row r="4" spans="2:6">
      <c r="B4" s="22" t="s">
        <v>143</v>
      </c>
      <c r="C4" s="22" t="s">
        <v>144</v>
      </c>
      <c r="D4" t="s">
        <v>150</v>
      </c>
      <c r="E4" t="s">
        <v>151</v>
      </c>
      <c r="F4" t="s">
        <v>149</v>
      </c>
    </row>
    <row r="5" spans="2:6">
      <c r="B5" t="s">
        <v>137</v>
      </c>
      <c r="D5" s="21"/>
      <c r="E5" s="21"/>
      <c r="F5" s="21"/>
    </row>
    <row r="6" spans="2:6">
      <c r="C6" t="s">
        <v>140</v>
      </c>
      <c r="D6" s="21">
        <v>1450000</v>
      </c>
      <c r="E6" s="21">
        <v>290000</v>
      </c>
      <c r="F6" s="21">
        <v>1740000</v>
      </c>
    </row>
    <row r="7" spans="2:6">
      <c r="C7" t="s">
        <v>141</v>
      </c>
      <c r="D7" s="21">
        <v>1450000</v>
      </c>
      <c r="E7" s="21">
        <v>246500</v>
      </c>
      <c r="F7" s="21">
        <v>1696500</v>
      </c>
    </row>
    <row r="8" spans="2:6">
      <c r="C8" t="s">
        <v>142</v>
      </c>
      <c r="D8" s="21">
        <v>1450000</v>
      </c>
      <c r="E8" s="21">
        <v>246500</v>
      </c>
      <c r="F8" s="21">
        <v>1696500</v>
      </c>
    </row>
    <row r="9" spans="2:6">
      <c r="B9" t="s">
        <v>147</v>
      </c>
      <c r="D9" s="21">
        <v>1450000</v>
      </c>
      <c r="E9" s="21">
        <v>290000</v>
      </c>
      <c r="F9" s="21">
        <v>5133000</v>
      </c>
    </row>
    <row r="10" spans="2:6">
      <c r="B10" t="s">
        <v>135</v>
      </c>
      <c r="D10" s="21"/>
      <c r="E10" s="21"/>
      <c r="F10" s="21"/>
    </row>
    <row r="11" spans="2:6">
      <c r="C11" t="s">
        <v>140</v>
      </c>
      <c r="D11" s="21">
        <v>1350000</v>
      </c>
      <c r="E11" s="21">
        <v>229500</v>
      </c>
      <c r="F11" s="21">
        <v>1579500</v>
      </c>
    </row>
    <row r="12" spans="2:6">
      <c r="C12" t="s">
        <v>141</v>
      </c>
      <c r="D12" s="21">
        <v>1350000</v>
      </c>
      <c r="E12" s="21">
        <v>229500</v>
      </c>
      <c r="F12" s="21">
        <v>1579500</v>
      </c>
    </row>
    <row r="13" spans="2:6">
      <c r="C13" t="s">
        <v>142</v>
      </c>
      <c r="D13" s="21">
        <v>1350000</v>
      </c>
      <c r="E13" s="21">
        <v>202500</v>
      </c>
      <c r="F13" s="21">
        <v>1552500</v>
      </c>
    </row>
    <row r="14" spans="2:6">
      <c r="B14" t="s">
        <v>145</v>
      </c>
      <c r="D14" s="21">
        <v>1350000</v>
      </c>
      <c r="E14" s="21">
        <v>229500</v>
      </c>
      <c r="F14" s="21">
        <v>4711500</v>
      </c>
    </row>
    <row r="15" spans="2:6">
      <c r="B15" t="s">
        <v>136</v>
      </c>
      <c r="D15" s="21"/>
      <c r="E15" s="21"/>
      <c r="F15" s="21"/>
    </row>
    <row r="16" spans="2:6">
      <c r="C16" t="s">
        <v>140</v>
      </c>
      <c r="D16" s="21">
        <v>1200000</v>
      </c>
      <c r="E16" s="21">
        <v>180000</v>
      </c>
      <c r="F16" s="21">
        <v>1380000</v>
      </c>
    </row>
    <row r="17" spans="2:6">
      <c r="C17" t="s">
        <v>141</v>
      </c>
      <c r="D17" s="21">
        <v>1200000</v>
      </c>
      <c r="E17" s="21">
        <v>156000</v>
      </c>
      <c r="F17" s="21">
        <v>1356000</v>
      </c>
    </row>
    <row r="18" spans="2:6">
      <c r="C18" t="s">
        <v>142</v>
      </c>
      <c r="D18" s="21">
        <v>1200000</v>
      </c>
      <c r="E18" s="21">
        <v>180000</v>
      </c>
      <c r="F18" s="21">
        <v>1380000</v>
      </c>
    </row>
    <row r="19" spans="2:6">
      <c r="B19" t="s">
        <v>146</v>
      </c>
      <c r="D19" s="21">
        <v>1200000</v>
      </c>
      <c r="E19" s="21">
        <v>180000</v>
      </c>
      <c r="F19" s="21">
        <v>4116000</v>
      </c>
    </row>
    <row r="20" spans="2:6">
      <c r="B20" t="s">
        <v>138</v>
      </c>
      <c r="D20" s="21"/>
      <c r="E20" s="21"/>
      <c r="F20" s="21"/>
    </row>
    <row r="21" spans="2:6">
      <c r="C21" t="s">
        <v>140</v>
      </c>
      <c r="D21" s="21">
        <v>1125000</v>
      </c>
      <c r="E21" s="21">
        <v>168750</v>
      </c>
      <c r="F21" s="21">
        <v>1293750</v>
      </c>
    </row>
    <row r="22" spans="2:6">
      <c r="C22" t="s">
        <v>141</v>
      </c>
      <c r="D22" s="21">
        <v>995000</v>
      </c>
      <c r="E22" s="21">
        <v>149250</v>
      </c>
      <c r="F22" s="21">
        <v>1144250</v>
      </c>
    </row>
    <row r="23" spans="2:6">
      <c r="C23" t="s">
        <v>142</v>
      </c>
      <c r="D23" s="21">
        <v>1055000</v>
      </c>
      <c r="E23" s="21">
        <v>179350</v>
      </c>
      <c r="F23" s="21">
        <v>1234350</v>
      </c>
    </row>
    <row r="24" spans="2:6">
      <c r="B24" t="s">
        <v>148</v>
      </c>
      <c r="D24" s="21">
        <v>1125000</v>
      </c>
      <c r="E24" s="21">
        <v>179350</v>
      </c>
      <c r="F24" s="21">
        <v>3672350</v>
      </c>
    </row>
    <row r="25" spans="2:6">
      <c r="B25" t="s">
        <v>139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9039-2072-4400-8C0E-8FB5291DEE78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166</v>
      </c>
      <c r="C2" s="26"/>
      <c r="D2" s="32"/>
      <c r="E2" s="32"/>
      <c r="F2" s="32"/>
    </row>
    <row r="3" spans="2:6" collapsed="1">
      <c r="B3" s="24"/>
      <c r="C3" s="24"/>
      <c r="D3" s="33" t="s">
        <v>168</v>
      </c>
      <c r="E3" s="33" t="s">
        <v>163</v>
      </c>
      <c r="F3" s="33" t="s">
        <v>165</v>
      </c>
    </row>
    <row r="4" spans="2:6" ht="40.5" hidden="1" outlineLevel="1">
      <c r="B4" s="28"/>
      <c r="C4" s="28"/>
      <c r="E4" s="35" t="s">
        <v>164</v>
      </c>
      <c r="F4" s="35" t="s">
        <v>164</v>
      </c>
    </row>
    <row r="5" spans="2:6">
      <c r="B5" s="29" t="s">
        <v>167</v>
      </c>
      <c r="C5" s="30"/>
      <c r="D5" s="27"/>
      <c r="E5" s="27"/>
      <c r="F5" s="27"/>
    </row>
    <row r="6" spans="2:6" outlineLevel="1">
      <c r="B6" s="28"/>
      <c r="C6" s="28" t="s">
        <v>161</v>
      </c>
      <c r="D6" s="21">
        <v>30000000</v>
      </c>
      <c r="E6" s="34">
        <v>30000000</v>
      </c>
      <c r="F6" s="34">
        <v>15000000</v>
      </c>
    </row>
    <row r="7" spans="2:6">
      <c r="B7" s="29" t="s">
        <v>169</v>
      </c>
      <c r="C7" s="30"/>
      <c r="D7" s="27"/>
      <c r="E7" s="27"/>
      <c r="F7" s="27"/>
    </row>
    <row r="8" spans="2:6" ht="17.25" outlineLevel="1" thickBot="1">
      <c r="B8" s="31"/>
      <c r="C8" s="31" t="s">
        <v>162</v>
      </c>
      <c r="D8" s="23">
        <v>933186.54481969296</v>
      </c>
      <c r="E8" s="23">
        <v>933186.54481969296</v>
      </c>
      <c r="F8" s="23">
        <v>466593.27240984602</v>
      </c>
    </row>
    <row r="9" spans="2:6">
      <c r="B9" t="s">
        <v>170</v>
      </c>
    </row>
    <row r="10" spans="2:6">
      <c r="B10" t="s">
        <v>171</v>
      </c>
    </row>
    <row r="11" spans="2:6">
      <c r="B11" t="s">
        <v>172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7" t="s">
        <v>68</v>
      </c>
      <c r="C2" s="38"/>
    </row>
    <row r="3" spans="2:3">
      <c r="B3" s="8" t="s">
        <v>69</v>
      </c>
      <c r="C3" s="9">
        <v>30000000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933186.54481969296</v>
      </c>
    </row>
  </sheetData>
  <scenarios current="0" show="0" sqref="C6">
    <scenario name="대출금 증가" locked="1" count="1" user="CKIRUser" comment="만든 사람 CKIRUser 날짜 2024-10-11">
      <inputCells r="C3" val="30000000" numFmtId="41"/>
    </scenario>
    <scenario name="대출금 감소" locked="1" count="1" user="CKIRUser" comment="만든 사람 CKIRUser 날짜 2024-10-1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1EC5D62F-7585-4177-8C4B-CD78A1A60FEE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L12" sqref="L12"/>
    </sheetView>
  </sheetViews>
  <sheetFormatPr defaultRowHeight="16.5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E20" sqref="E20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0">
        <v>540</v>
      </c>
      <c r="D5" s="40">
        <v>230</v>
      </c>
      <c r="E5" s="40">
        <v>190</v>
      </c>
      <c r="F5" s="40">
        <v>230</v>
      </c>
      <c r="G5" s="40">
        <v>250</v>
      </c>
      <c r="H5" s="40">
        <v>250</v>
      </c>
      <c r="I5" s="40">
        <v>280</v>
      </c>
      <c r="J5" s="40">
        <v>200</v>
      </c>
      <c r="K5" s="40">
        <v>190</v>
      </c>
      <c r="L5" s="40">
        <v>290</v>
      </c>
      <c r="M5" s="40">
        <v>300</v>
      </c>
      <c r="N5" s="40">
        <v>180</v>
      </c>
    </row>
    <row r="6" spans="1:14">
      <c r="A6" s="18" t="s">
        <v>106</v>
      </c>
      <c r="B6" s="18" t="s">
        <v>107</v>
      </c>
      <c r="C6" s="40">
        <v>430</v>
      </c>
      <c r="D6" s="40">
        <v>210</v>
      </c>
      <c r="E6" s="40">
        <v>75</v>
      </c>
      <c r="F6" s="40">
        <v>260</v>
      </c>
      <c r="G6" s="40">
        <v>360</v>
      </c>
      <c r="H6" s="40">
        <v>240</v>
      </c>
      <c r="I6" s="40">
        <v>180</v>
      </c>
      <c r="J6" s="40">
        <v>250</v>
      </c>
      <c r="K6" s="40">
        <v>270</v>
      </c>
      <c r="L6" s="40">
        <v>250</v>
      </c>
      <c r="M6" s="40">
        <v>290</v>
      </c>
      <c r="N6" s="40">
        <v>160</v>
      </c>
    </row>
    <row r="7" spans="1:14">
      <c r="A7" s="18" t="s">
        <v>108</v>
      </c>
      <c r="B7" s="18" t="s">
        <v>109</v>
      </c>
      <c r="C7" s="40">
        <v>120</v>
      </c>
      <c r="D7" s="40">
        <v>180</v>
      </c>
      <c r="E7" s="40">
        <v>200</v>
      </c>
      <c r="F7" s="40">
        <v>270</v>
      </c>
      <c r="G7" s="40">
        <v>250</v>
      </c>
      <c r="H7" s="40">
        <v>230</v>
      </c>
      <c r="I7" s="40">
        <v>70</v>
      </c>
      <c r="J7" s="40">
        <v>350</v>
      </c>
      <c r="K7" s="40">
        <v>180</v>
      </c>
      <c r="L7" s="40">
        <v>230</v>
      </c>
      <c r="M7" s="40">
        <v>300</v>
      </c>
      <c r="N7" s="40">
        <v>170</v>
      </c>
    </row>
    <row r="8" spans="1:14">
      <c r="A8" s="18" t="s">
        <v>110</v>
      </c>
      <c r="B8" s="18" t="s">
        <v>111</v>
      </c>
      <c r="C8" s="40">
        <v>500</v>
      </c>
      <c r="D8" s="40">
        <v>310</v>
      </c>
      <c r="E8" s="40">
        <v>270</v>
      </c>
      <c r="F8" s="40">
        <v>280</v>
      </c>
      <c r="G8" s="40">
        <v>190</v>
      </c>
      <c r="H8" s="40">
        <v>280</v>
      </c>
      <c r="I8" s="40">
        <v>170</v>
      </c>
      <c r="J8" s="40">
        <v>210</v>
      </c>
      <c r="K8" s="40">
        <v>220</v>
      </c>
      <c r="L8" s="40">
        <v>280</v>
      </c>
      <c r="M8" s="40">
        <v>180</v>
      </c>
      <c r="N8" s="40">
        <v>210</v>
      </c>
    </row>
    <row r="9" spans="1:14">
      <c r="A9" s="18" t="s">
        <v>112</v>
      </c>
      <c r="B9" s="18" t="s">
        <v>109</v>
      </c>
      <c r="C9" s="40">
        <v>120</v>
      </c>
      <c r="D9" s="40">
        <v>110</v>
      </c>
      <c r="E9" s="40">
        <v>140</v>
      </c>
      <c r="F9" s="40">
        <v>280</v>
      </c>
      <c r="G9" s="40">
        <v>300</v>
      </c>
      <c r="H9" s="40">
        <v>290</v>
      </c>
      <c r="I9" s="40">
        <v>210</v>
      </c>
      <c r="J9" s="40">
        <v>250</v>
      </c>
      <c r="K9" s="40">
        <v>200</v>
      </c>
      <c r="L9" s="40">
        <v>260</v>
      </c>
      <c r="M9" s="40">
        <v>190</v>
      </c>
      <c r="N9" s="40">
        <v>200</v>
      </c>
    </row>
    <row r="10" spans="1:14">
      <c r="A10" s="18" t="s">
        <v>113</v>
      </c>
      <c r="B10" s="18" t="s">
        <v>107</v>
      </c>
      <c r="C10" s="40">
        <v>480</v>
      </c>
      <c r="D10" s="40">
        <v>310</v>
      </c>
      <c r="E10" s="40">
        <v>180</v>
      </c>
      <c r="F10" s="40">
        <v>260</v>
      </c>
      <c r="G10" s="40">
        <v>240</v>
      </c>
      <c r="H10" s="40">
        <v>240</v>
      </c>
      <c r="I10" s="40">
        <v>260</v>
      </c>
      <c r="J10" s="40">
        <v>240</v>
      </c>
      <c r="K10" s="40">
        <v>180</v>
      </c>
      <c r="L10" s="40">
        <v>260</v>
      </c>
      <c r="M10" s="40">
        <v>280</v>
      </c>
      <c r="N10" s="40">
        <v>220</v>
      </c>
    </row>
    <row r="11" spans="1:14">
      <c r="A11" s="18" t="s">
        <v>114</v>
      </c>
      <c r="B11" s="18" t="s">
        <v>109</v>
      </c>
      <c r="C11" s="40">
        <v>160</v>
      </c>
      <c r="D11" s="40">
        <v>172</v>
      </c>
      <c r="E11" s="40">
        <v>210</v>
      </c>
      <c r="F11" s="40">
        <v>230</v>
      </c>
      <c r="G11" s="40">
        <v>290</v>
      </c>
      <c r="H11" s="40">
        <v>180</v>
      </c>
      <c r="I11" s="40">
        <v>360</v>
      </c>
      <c r="J11" s="40">
        <v>180</v>
      </c>
      <c r="K11" s="40">
        <v>260</v>
      </c>
      <c r="L11" s="40">
        <v>280</v>
      </c>
      <c r="M11" s="40">
        <v>260</v>
      </c>
      <c r="N11" s="40">
        <v>230</v>
      </c>
    </row>
    <row r="12" spans="1:14">
      <c r="A12" s="18" t="s">
        <v>115</v>
      </c>
      <c r="B12" s="18" t="s">
        <v>109</v>
      </c>
      <c r="C12" s="40">
        <v>245</v>
      </c>
      <c r="D12" s="40">
        <v>90</v>
      </c>
      <c r="E12" s="40">
        <v>230</v>
      </c>
      <c r="F12" s="40">
        <v>240</v>
      </c>
      <c r="G12" s="40">
        <v>180</v>
      </c>
      <c r="H12" s="40">
        <v>190</v>
      </c>
      <c r="I12" s="40">
        <v>160</v>
      </c>
      <c r="J12" s="40">
        <v>190</v>
      </c>
      <c r="K12" s="40">
        <v>240</v>
      </c>
      <c r="L12" s="40">
        <v>270</v>
      </c>
      <c r="M12" s="40">
        <v>240</v>
      </c>
      <c r="N12" s="40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I12" sqref="I12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K p L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B K p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S q S 1 k o i k e 4 D g A A A B E A A A A T A B w A R m 9 y b X V s Y X M v U 2 V j d G l v b j E u b S C i G A A o o B Q A A A A A A A A A A A A A A A A A A A A A A A A A A A A r T k 0 u y c z P U w i G 0 I b W A F B L A Q I t A B Q A A g A I A A S q S 1 k R 4 y 5 Z p A A A A P U A A A A S A A A A A A A A A A A A A A A A A A A A A A B D b 2 5 m a W c v U G F j a 2 F n Z S 5 4 b W x Q S w E C L Q A U A A I A C A A E q k t Z D 8 r p q 6 Q A A A D p A A A A E w A A A A A A A A A A A A A A A A D w A A A A W 0 N v b n R l b n R f V H l w Z X N d L n h t b F B L A Q I t A B Q A A g A I A A S q S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u + C a v 2 k + r Q L Y G R x 0 I g L 0 j A A A A A A I A A A A A A B B m A A A A A Q A A I A A A A L t i i z 7 U W b g V m d + C b B V N 4 D T O t J G z w k I 8 M J 0 k 3 u j 2 p S y v A A A A A A 6 A A A A A A g A A I A A A A I S M 4 x K K C v 4 M z V w T w C b V O D l g 5 7 h t L K 0 3 b Y X t 6 g 4 1 W 7 b k U A A A A N r n j P u z S T 9 o i b N G k l + a X 1 R V G B X H 5 W A 2 t 8 F E b x V U w d w P B Z i O J O 6 N l y 3 I 1 7 n a x t 3 u V k W W s y L n 7 q F a m z M 4 E E f s 8 5 n C 9 i z G s P 2 Z h R H k + T Q + Z P r g Q A A A A A Z t m G / S s h + K Q + r 5 P f 0 6 y N 2 p i o a C G x q X e f h Z m v J k x V V 7 7 z q l P i A 4 1 B n 5 A 0 F z S K 6 v 2 x U a 5 2 Z 6 L P u E t 5 v U v X s 1 W K o = < / D a t a M a s h u p > 
</file>

<file path=customXml/itemProps1.xml><?xml version="1.0" encoding="utf-8"?>
<ds:datastoreItem xmlns:ds="http://schemas.openxmlformats.org/officeDocument/2006/customXml" ds:itemID="{DA91C2FF-D415-4DC7-9D49-C6F48C9742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김윤주</cp:lastModifiedBy>
  <cp:lastPrinted>2024-10-11T12:00:12Z</cp:lastPrinted>
  <dcterms:created xsi:type="dcterms:W3CDTF">2023-05-12T01:27:33Z</dcterms:created>
  <dcterms:modified xsi:type="dcterms:W3CDTF">2024-10-11T13:18:48Z</dcterms:modified>
</cp:coreProperties>
</file>