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c63e9a568fc888b/컴활/2025_기출문제집_컴활1급실기_학습자료_241206 update/2025_기출문제집_컴활1급실기_학습자료_241206 update/02 최신기출유형/10회/"/>
    </mc:Choice>
  </mc:AlternateContent>
  <xr:revisionPtr revIDLastSave="101" documentId="13_ncr:1_{10AA3328-C318-477B-96FF-0BDA39B8486B}" xr6:coauthVersionLast="47" xr6:coauthVersionMax="47" xr10:uidLastSave="{AB65CA69-706C-4321-B9A6-FF77C7B242C7}"/>
  <bookViews>
    <workbookView xWindow="-108" yWindow="-108" windowWidth="23256" windowHeight="12456" firstSheet="2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 a="1"/>
  <c r="N19" i="3" s="1"/>
  <c r="M14" i="3"/>
  <c r="N4" i="3" a="1"/>
  <c r="N4" i="3" s="1"/>
  <c r="N5" i="3" a="1"/>
  <c r="N5" i="3" s="1"/>
  <c r="N6" i="3" a="1"/>
  <c r="N6" i="3" s="1"/>
  <c r="N7" i="3" a="1"/>
  <c r="N7" i="3" s="1"/>
  <c r="N8" i="3" a="1"/>
  <c r="N8" i="3" s="1"/>
  <c r="N9" i="3" a="1"/>
  <c r="N9" i="3" s="1"/>
  <c r="N10" i="3" a="1"/>
  <c r="N10" i="3" s="1"/>
  <c r="N11" i="3" a="1"/>
  <c r="N11" i="3" s="1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A37" i="1"/>
  <c r="B13" i="5"/>
  <c r="J4" i="3" a="1"/>
  <c r="J12" i="3" a="1"/>
  <c r="J16" i="3" a="1"/>
  <c r="J20" i="3" a="1"/>
  <c r="J24" i="3" a="1"/>
  <c r="J28" i="3" a="1"/>
  <c r="J32" i="3" a="1"/>
  <c r="J31" i="3" a="1"/>
  <c r="J13" i="3" a="1"/>
  <c r="J15" i="3" a="1"/>
  <c r="J5" i="3" a="1"/>
  <c r="J9" i="3" a="1"/>
  <c r="J17" i="3" a="1"/>
  <c r="J21" i="3" a="1"/>
  <c r="J25" i="3" a="1"/>
  <c r="J29" i="3" a="1"/>
  <c r="J33" i="3" a="1"/>
  <c r="J19" i="3" a="1"/>
  <c r="J10" i="3" a="1"/>
  <c r="J22" i="3" a="1"/>
  <c r="J34" i="3" a="1"/>
  <c r="J11" i="3" a="1"/>
  <c r="J6" i="3" a="1"/>
  <c r="J14" i="3" a="1"/>
  <c r="J18" i="3" a="1"/>
  <c r="J26" i="3" a="1"/>
  <c r="J30" i="3" a="1"/>
  <c r="J27" i="3" a="1"/>
  <c r="J7" i="3" a="1"/>
  <c r="J8" i="3" a="1"/>
  <c r="J23" i="3" a="1"/>
  <c r="J3" i="3" a="1"/>
  <c r="N21" i="3" l="1"/>
  <c r="N20" i="3"/>
  <c r="J23" i="3"/>
  <c r="J8" i="3"/>
  <c r="J7" i="3"/>
  <c r="J27" i="3"/>
  <c r="J30" i="3"/>
  <c r="J26" i="3"/>
  <c r="J18" i="3"/>
  <c r="J14" i="3"/>
  <c r="J6" i="3"/>
  <c r="J11" i="3"/>
  <c r="J34" i="3"/>
  <c r="J22" i="3"/>
  <c r="J10" i="3"/>
  <c r="J19" i="3"/>
  <c r="J33" i="3"/>
  <c r="J29" i="3"/>
  <c r="J25" i="3"/>
  <c r="J21" i="3"/>
  <c r="J17" i="3"/>
  <c r="J9" i="3"/>
  <c r="J5" i="3"/>
  <c r="J15" i="3"/>
  <c r="J13" i="3"/>
  <c r="J31" i="3"/>
  <c r="J32" i="3"/>
  <c r="J28" i="3"/>
  <c r="J24" i="3"/>
  <c r="J20" i="3"/>
  <c r="J16" i="3"/>
  <c r="J12" i="3"/>
  <c r="J4" i="3"/>
  <c r="J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00B4E0-60FA-4BFE-ADDF-3CB4B94BC48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20E6ACE-E5AF-4A1F-8ABF-33301AFE7A22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Users\hesie\OneDrive\컴활\2025_기출문제집_컴활1급실기_학습자료_241206 update\2025_기출문제집_컴활1급실기_학습자료_241206 update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<sst xmlns="http://schemas.openxmlformats.org/spreadsheetml/2006/main" count="541" uniqueCount="84">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</sst>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#&quot;개&quot;&quot;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9.5555555555555574E-2"/>
                  <c:y val="-6.0851926977687626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18B3-4DFB-A07C-05A83F4231F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B3-4DFB-A07C-05A83F4231F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B3-4DFB-A07C-05A83F4231F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B3-4DFB-A07C-05A83F4231F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B3-4DFB-A07C-05A83F4231F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B3-4DFB-A07C-05A83F4231F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B3-4DFB-A07C-05A83F423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59702E-36B9-8B55-2CCE-3947C2EBAD71}"/>
            </a:ext>
          </a:extLst>
        </xdr:cNvPr>
        <xdr:cNvSpPr/>
      </xdr:nvSpPr>
      <xdr:spPr>
        <a:xfrm>
          <a:off x="361188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2362BAC3-D3C0-BBD2-9BCD-C1B526A8B67E}"/>
            </a:ext>
          </a:extLst>
        </xdr:cNvPr>
        <xdr:cNvSpPr/>
      </xdr:nvSpPr>
      <xdr:spPr>
        <a:xfrm>
          <a:off x="461772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30480</xdr:colOff>
          <xdr:row>3</xdr:row>
          <xdr:rowOff>198120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unhee Kim" refreshedDate="45884.72607326389" backgroundQuery="1" createdVersion="8" refreshedVersion="8" minRefreshableVersion="3" recordCount="0" supportSubquery="1" supportAdvancedDrill="1" xr:uid="{2D69D83C-BE56-4139-BC36-805CE24D4A18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6E2B8A-DE2F-43C9-BEC2-733DA609445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1" baseItem="0" numFmtId="42"/>
    <dataField name="평균: 할부기간" fld="4" subtotal="average" baseField="1" baseItem="0" numFmtId="178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3"/>
  <sheetViews>
    <sheetView topLeftCell="A16" workbookViewId="0">
      <selection activeCell="M10" sqref="M10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77</v>
      </c>
    </row>
    <row r="37" spans="1:8" x14ac:dyDescent="0.4">
      <c r="A37" t="b">
        <f>AND(MONTH($A3)&lt;=6,_xlfn.RANK.EQ($G3,$G$3:$G$34)&lt;=10,$B3&gt;=10/24, $B3&lt;=(15/24)+30/(24*60))</f>
        <v>0</v>
      </c>
    </row>
    <row r="39" spans="1:8" x14ac:dyDescent="0.4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4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4">
      <c r="A42" s="2">
        <v>44000</v>
      </c>
      <c r="B42" s="28">
        <v>0.52916666666666667</v>
      </c>
      <c r="C42" s="1" t="s">
        <v>52</v>
      </c>
      <c r="D42" s="1" t="s">
        <v>25</v>
      </c>
      <c r="E42" s="3">
        <v>31000000</v>
      </c>
      <c r="F42" s="1" t="s">
        <v>33</v>
      </c>
      <c r="G42" s="3">
        <v>30000000</v>
      </c>
      <c r="H42" s="1">
        <v>48</v>
      </c>
    </row>
    <row r="43" spans="1:8" x14ac:dyDescent="0.4">
      <c r="A43" s="2">
        <v>43968</v>
      </c>
      <c r="B43" s="28">
        <v>0.4513888888888889</v>
      </c>
      <c r="C43" s="1" t="s">
        <v>56</v>
      </c>
      <c r="D43" s="1" t="s">
        <v>28</v>
      </c>
      <c r="E43" s="3">
        <v>32000000</v>
      </c>
      <c r="F43" s="1" t="s">
        <v>22</v>
      </c>
      <c r="G43" s="3">
        <v>30100000</v>
      </c>
      <c r="H43" s="1">
        <v>24</v>
      </c>
    </row>
  </sheetData>
  <phoneticPr fontId="1" type="noConversion"/>
  <conditionalFormatting sqref="A3:H34">
    <cfRule type="expression" dxfId="1" priority="1">
      <formula>AND($B3&gt;=12/24,$E3&gt;AVERAGE($E$3:$E$34))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1:H39"/>
  <sheetViews>
    <sheetView workbookViewId="0"/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4" t="s">
        <v>59</v>
      </c>
      <c r="C1" s="34"/>
      <c r="D1" s="34"/>
      <c r="E1" s="34"/>
      <c r="F1" s="34"/>
      <c r="G1" s="34"/>
      <c r="H1" s="34"/>
    </row>
    <row r="2" spans="2:8" ht="16.5" customHeight="1" x14ac:dyDescent="0.4">
      <c r="B2" s="34"/>
      <c r="C2" s="34"/>
      <c r="D2" s="34"/>
      <c r="E2" s="34"/>
      <c r="F2" s="34"/>
      <c r="G2" s="34"/>
      <c r="H2" s="34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cellComments="asDisplayed" verticalDpi="0" r:id="rId1"/>
  <headerFooter differentFirst="1">
    <oddHeader>&amp;R&amp;P+1쪽</oddHeader>
    <firstHeader>&amp;L&amp;"HY견명조,보통"&amp;13서울 지점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opLeftCell="A16" workbookViewId="0">
      <selection activeCell="N24" sqref="N24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>
        <f>IF(MONTH(A3)&gt;=7,ROUNDDOWN(VLOOKUP(D3,$L$3:$M$11,2)*(1-0.05),-4),ROUNDDOWN(VLOOKUP(D3,$L$3:$M$11,2),-4))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IFERROR(AVERAGE(IF((MONTH($A$3:$A$34)&gt;=7)*($D$3:$D$34=L3),$F$3:$F$34)),"")</f>
        <v>10700000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IF(MONTH(A4)&gt;=7,ROUNDDOWN(VLOOKUP(D4,$L$3:$M$11,2)*(1-0.05),-4),ROUNDDOWN(VLOOKUP(D4,$L$3:$M$11,2),-4))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IFERROR(AVERAGE(IF((MONTH($A$3:$A$34)&gt;=7)*($D$3:$D$34=L4),$F$3:$F$34)),"")</f>
        <v/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IFERROR(AVERAGE(IF((MONTH($A$3:$A$34)&gt;=7)*($D$3:$D$34=L5),$F$3:$F$34)),"")</f>
        <v>2750000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IFERROR(AVERAGE(IF((MONTH($A$3:$A$34)&gt;=7)*($D$3:$D$34=L6),$F$3:$F$34)),"")</f>
        <v>1950000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L7" s="1" t="s">
        <v>44</v>
      </c>
      <c r="M7" s="3">
        <v>22000000</v>
      </c>
      <c r="N7" s="20" t="str">
        <f t="array" ref="N7">IFERROR(AVERAGE(IF((MONTH($A$3:$A$34)&gt;=7)*($D$3:$D$34=L7),$F$3:$F$34)),"")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IFERROR(AVERAGE(IF((MONTH($A$3:$A$34)&gt;=7)*($D$3:$D$34=L8),$F$3:$F$34)),"")</f>
        <v>1000000</v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845833.33333333337</v>
      </c>
      <c r="L9" s="1" t="s">
        <v>32</v>
      </c>
      <c r="M9" s="3">
        <v>19000000</v>
      </c>
      <c r="N9" s="20">
        <f t="array" ref="N9">IFERROR(AVERAGE(IF((MONTH($A$3:$A$34)&gt;=7)*($D$3:$D$34=L9),$F$3:$F$34)),"")</f>
        <v>2500000</v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385000.00000000006</v>
      </c>
      <c r="L10" s="1" t="s">
        <v>28</v>
      </c>
      <c r="M10" s="3">
        <v>32000000</v>
      </c>
      <c r="N10" s="20">
        <f t="array" ref="N10">IFERROR(AVERAGE(IF((MONTH($A$3:$A$34)&gt;=7)*($D$3:$D$34=L10),$F$3:$F$34)),"")</f>
        <v>200000</v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321000.00000000006</v>
      </c>
      <c r="L11" s="1" t="s">
        <v>30</v>
      </c>
      <c r="M11" s="3">
        <v>15000000</v>
      </c>
      <c r="N11" s="20">
        <f t="array" ref="N11">IFERROR(AVERAGE(IF((MONTH($A$3:$A$34)&gt;=7)*($D$3:$D$34=L11),$F$3:$F$34)),"")</f>
        <v>1300000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586250.00000000012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667187.5</v>
      </c>
      <c r="L14" s="19" t="s">
        <v>4</v>
      </c>
      <c r="M14" s="1" t="str">
        <f>INDEX($D$3:$D$34,MATCH(MIN($A$3:$A$34),$A$3:$A$34,0),1)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369000.00000000006</v>
      </c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</row>
    <row r="17" spans="1:14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4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35" t="s">
        <v>75</v>
      </c>
      <c r="M18" s="35"/>
      <c r="N18" s="19" t="s">
        <v>76</v>
      </c>
    </row>
    <row r="19" spans="1:14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832500.00000000012</v>
      </c>
      <c r="L19" s="29">
        <v>1</v>
      </c>
      <c r="M19" s="30">
        <v>24</v>
      </c>
      <c r="N19" s="26">
        <f t="array" ref="N19:N21">FREQUENCY(IF((LEFT($B$3:$B$34,1)="김")+(LEFT($B$3:$B$34,1)="안"),$I$3:$I$34),M19:M21)</f>
        <v>3</v>
      </c>
    </row>
    <row r="20" spans="1:14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s="29">
        <v>25</v>
      </c>
      <c r="M20" s="30">
        <v>48</v>
      </c>
      <c r="N20" s="26">
        <v>6</v>
      </c>
    </row>
    <row r="21" spans="1:14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1354500.0000000002</v>
      </c>
      <c r="L21" s="29">
        <v>49</v>
      </c>
      <c r="M21" s="30">
        <v>72</v>
      </c>
      <c r="N21" s="26">
        <v>1</v>
      </c>
    </row>
    <row r="22" spans="1:14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4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4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4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950833.33333333337</v>
      </c>
    </row>
    <row r="28" spans="1:14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</row>
    <row r="30" spans="1:14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4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662083.33333333326</v>
      </c>
    </row>
    <row r="32" spans="1:14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612500.00000000012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B2" sqref="B2"/>
    </sheetView>
  </sheetViews>
  <sheetFormatPr defaultRowHeight="17.399999999999999" x14ac:dyDescent="0.4"/>
  <cols>
    <col min="1" max="1" width="3.5" customWidth="1"/>
    <col min="2" max="2" width="17" customWidth="1"/>
    <col min="3" max="3" width="17.3984375" bestFit="1" customWidth="1"/>
    <col min="4" max="8" width="13.59765625" bestFit="1" customWidth="1"/>
    <col min="9" max="10" width="15.5" bestFit="1" customWidth="1"/>
    <col min="11" max="11" width="20.09765625" bestFit="1" customWidth="1"/>
    <col min="12" max="12" width="18.19921875" bestFit="1" customWidth="1"/>
  </cols>
  <sheetData>
    <row r="2" spans="2:7" x14ac:dyDescent="0.4">
      <c r="B2" s="31" t="s">
        <v>4</v>
      </c>
      <c r="C2" t="s" vm="1">
        <v>78</v>
      </c>
    </row>
    <row r="4" spans="2:7" x14ac:dyDescent="0.4">
      <c r="D4" s="31" t="s">
        <v>6</v>
      </c>
    </row>
    <row r="5" spans="2:7" x14ac:dyDescent="0.4">
      <c r="B5" s="31" t="s">
        <v>3</v>
      </c>
      <c r="C5" s="31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80</v>
      </c>
      <c r="D6" s="32">
        <v>35000000</v>
      </c>
      <c r="E6" s="32">
        <v>32000000</v>
      </c>
      <c r="F6" s="32">
        <v>31000000</v>
      </c>
      <c r="G6" s="32">
        <v>31000000</v>
      </c>
    </row>
    <row r="7" spans="2:7" x14ac:dyDescent="0.4">
      <c r="C7" t="s">
        <v>82</v>
      </c>
      <c r="D7" s="33">
        <v>20</v>
      </c>
      <c r="E7" s="33">
        <v>31.2</v>
      </c>
      <c r="F7" s="33">
        <v>36</v>
      </c>
      <c r="G7" s="33">
        <v>36</v>
      </c>
    </row>
    <row r="8" spans="2:7" x14ac:dyDescent="0.4">
      <c r="B8" t="s">
        <v>27</v>
      </c>
      <c r="C8" t="s">
        <v>80</v>
      </c>
      <c r="D8" s="32">
        <v>31000000</v>
      </c>
      <c r="E8" s="32">
        <v>35000000</v>
      </c>
      <c r="F8" s="32">
        <v>16000000</v>
      </c>
      <c r="G8" s="32">
        <v>32000000</v>
      </c>
    </row>
    <row r="9" spans="2:7" x14ac:dyDescent="0.4">
      <c r="C9" t="s">
        <v>82</v>
      </c>
      <c r="D9" s="33">
        <v>30</v>
      </c>
      <c r="E9" s="33">
        <v>24</v>
      </c>
      <c r="F9" s="33">
        <v>24</v>
      </c>
      <c r="G9" s="33">
        <v>48</v>
      </c>
    </row>
    <row r="10" spans="2:7" x14ac:dyDescent="0.4">
      <c r="B10" t="s">
        <v>10</v>
      </c>
      <c r="C10" t="s">
        <v>80</v>
      </c>
      <c r="D10" s="32">
        <v>35000000</v>
      </c>
      <c r="E10" s="32">
        <v>22000000</v>
      </c>
      <c r="F10" s="32">
        <v>25000000</v>
      </c>
      <c r="G10" s="32">
        <v>19000000</v>
      </c>
    </row>
    <row r="11" spans="2:7" x14ac:dyDescent="0.4">
      <c r="C11" t="s">
        <v>82</v>
      </c>
      <c r="D11" s="33">
        <v>48</v>
      </c>
      <c r="E11" s="33">
        <v>24</v>
      </c>
      <c r="F11" s="33">
        <v>36</v>
      </c>
      <c r="G11" s="33">
        <v>36</v>
      </c>
    </row>
    <row r="12" spans="2:7" x14ac:dyDescent="0.4">
      <c r="B12" t="s">
        <v>81</v>
      </c>
      <c r="D12" s="32">
        <v>35000000</v>
      </c>
      <c r="E12" s="32">
        <v>35000000</v>
      </c>
      <c r="F12" s="32">
        <v>31000000</v>
      </c>
      <c r="G12" s="32">
        <v>32000000</v>
      </c>
    </row>
    <row r="13" spans="2:7" x14ac:dyDescent="0.4">
      <c r="B13" t="s">
        <v>83</v>
      </c>
      <c r="D13" s="33">
        <v>33</v>
      </c>
      <c r="E13" s="33">
        <v>29.142857142857142</v>
      </c>
      <c r="F13" s="33">
        <v>34</v>
      </c>
      <c r="G13" s="33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D6" sqref="D6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10" workbookViewId="0">
      <selection activeCell="I16" sqref="I16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I8" sqref="I8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tabSelected="1" workbookViewId="0">
      <selection activeCell="M7" sqref="M7"/>
    </sheetView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4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4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Junhee Kim</cp:lastModifiedBy>
  <dcterms:created xsi:type="dcterms:W3CDTF">2023-08-09T00:13:15Z</dcterms:created>
  <dcterms:modified xsi:type="dcterms:W3CDTF">2025-08-15T08:59:03Z</dcterms:modified>
</cp:coreProperties>
</file>