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\컴활\2025_기출문제집_컴활1급실기_학습자료_241206 update\2025_기출문제집_컴활1급실기_학습자료_241206 update\02 최신기출유형\10회\"/>
    </mc:Choice>
  </mc:AlternateContent>
  <xr:revisionPtr revIDLastSave="0" documentId="13_ncr:1_{8E73C355-0B9C-4BE7-B47E-3E05301864A6}" xr6:coauthVersionLast="47" xr6:coauthVersionMax="47" xr10:uidLastSave="{00000000-0000-0000-0000-000000000000}"/>
  <bookViews>
    <workbookView xWindow="-108" yWindow="-108" windowWidth="23256" windowHeight="12456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'기본작업-1'!$A$44:$H$44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/>
  <c r="N11" i="3" a="1"/>
  <c r="N11" i="3" s="1"/>
  <c r="N3" i="3" a="1"/>
  <c r="N3" i="3" s="1"/>
  <c r="B13" i="5"/>
  <c r="J3" i="3" a="1"/>
  <c r="J5" i="3" a="1"/>
  <c r="J10" i="3" a="1"/>
  <c r="J22" i="3" a="1"/>
  <c r="J20" i="3" a="1"/>
  <c r="J12" i="3" a="1"/>
  <c r="J28" i="3" a="1"/>
  <c r="J31" i="3" a="1"/>
  <c r="J6" i="3" a="1"/>
  <c r="J27" i="3" a="1"/>
  <c r="J4" i="3" a="1"/>
  <c r="J9" i="3" a="1"/>
  <c r="J26" i="3" a="1"/>
  <c r="J30" i="3" a="1"/>
  <c r="J24" i="3" a="1"/>
  <c r="J7" i="3" a="1"/>
  <c r="J15" i="3" a="1"/>
  <c r="J23" i="3" a="1"/>
  <c r="J29" i="3" a="1"/>
  <c r="J18" i="3" a="1"/>
  <c r="J13" i="3" a="1"/>
  <c r="J34" i="3" a="1"/>
  <c r="J16" i="3" a="1"/>
  <c r="J11" i="3" a="1"/>
  <c r="J17" i="3" a="1"/>
  <c r="J19" i="3" a="1"/>
  <c r="J21" i="3" a="1"/>
  <c r="J25" i="3" a="1"/>
  <c r="J8" i="3" a="1"/>
  <c r="J14" i="3" a="1"/>
  <c r="J32" i="3" a="1"/>
  <c r="J33" i="3" a="1"/>
  <c r="N21" i="3" l="1"/>
  <c r="N20" i="3"/>
  <c r="J3" i="3"/>
  <c r="J32" i="3"/>
  <c r="J8" i="3"/>
  <c r="J31" i="3"/>
  <c r="J19" i="3"/>
  <c r="J11" i="3"/>
  <c r="J24" i="3"/>
  <c r="J20" i="3"/>
  <c r="J4" i="3"/>
  <c r="J27" i="3"/>
  <c r="J23" i="3"/>
  <c r="J15" i="3"/>
  <c r="J7" i="3"/>
  <c r="J16" i="3"/>
  <c r="J30" i="3"/>
  <c r="J22" i="3"/>
  <c r="J18" i="3"/>
  <c r="J14" i="3"/>
  <c r="J6" i="3"/>
  <c r="J28" i="3"/>
  <c r="J12" i="3"/>
  <c r="J34" i="3"/>
  <c r="J26" i="3"/>
  <c r="J10" i="3"/>
  <c r="J33" i="3"/>
  <c r="J29" i="3"/>
  <c r="J25" i="3"/>
  <c r="J21" i="3"/>
  <c r="J17" i="3"/>
  <c r="J13" i="3"/>
  <c r="J9" i="3"/>
  <c r="J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635F59-7F80-4C6C-BFB4-42F9949CC10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5A950C-FDD9-4BBF-ABCE-AAD7144E201A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OA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<sst xmlns="http://schemas.openxmlformats.org/spreadsheetml/2006/main" count="555" uniqueCount="84">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</sst>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  <numFmt numFmtId="182" formatCode="[Red][&gt;=1000000]&quot;▣ &quot;#,##0;[Blue][&gt;500000]&quot;◎ &quot;#,##0;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182" fontId="0" fillId="0" borderId="1" xfId="1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8694295713035872"/>
          <c:y val="0.12055235556644914"/>
          <c:w val="0.5975014873140857"/>
          <c:h val="0.72422357711122687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F6B7-477F-A7D8-12AE7CC32E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>
          <a:solidFill>
            <a:schemeClr val="tx1"/>
          </a:solidFill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22860</xdr:rowOff>
    </xdr:from>
    <xdr:to>
      <xdr:col>7</xdr:col>
      <xdr:colOff>0</xdr:colOff>
      <xdr:row>29</xdr:row>
      <xdr:rowOff>182880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261A843-B6FD-926C-C937-32BDF8C020CD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51636B7-ACD0-9F64-02D3-837317A0F332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31.944356018517" backgroundQuery="1" createdVersion="8" refreshedVersion="8" minRefreshableVersion="3" recordCount="0" supportSubquery="1" supportAdvancedDrill="1" xr:uid="{446BE045-5979-46DE-8D75-334E56862E78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DF1C23-F00B-4DE4-9381-09AC75879E8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1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8"/>
  <sheetViews>
    <sheetView workbookViewId="0">
      <selection activeCell="E8" sqref="E8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AND(MONTH($A3)&lt;=6,10&gt;=_xlfn.RANK.EQ($G3,$G$3:$G$34),$B3&gt;=10/24,$B3&lt;=(15/24+30/(24*60)))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43981</v>
      </c>
      <c r="B40" s="27">
        <v>0.42986111111111108</v>
      </c>
      <c r="C40" s="1" t="s">
        <v>38</v>
      </c>
      <c r="D40" s="1" t="s">
        <v>30</v>
      </c>
      <c r="E40" s="3">
        <v>15000000</v>
      </c>
      <c r="F40" s="1" t="s">
        <v>33</v>
      </c>
      <c r="G40" s="3">
        <v>13500000</v>
      </c>
      <c r="H40" s="1">
        <v>24</v>
      </c>
    </row>
    <row r="41" spans="1:8" x14ac:dyDescent="0.4">
      <c r="A41" s="2">
        <v>43986</v>
      </c>
      <c r="B41" s="27">
        <v>0.5625</v>
      </c>
      <c r="C41" s="1" t="s">
        <v>51</v>
      </c>
      <c r="D41" s="1" t="s">
        <v>18</v>
      </c>
      <c r="E41" s="3">
        <v>9000000</v>
      </c>
      <c r="F41" s="1" t="s">
        <v>16</v>
      </c>
      <c r="G41" s="3">
        <v>5500000</v>
      </c>
      <c r="H41" s="1">
        <v>12</v>
      </c>
    </row>
    <row r="44" spans="1:8" x14ac:dyDescent="0.4">
      <c r="A44" s="1" t="s">
        <v>1</v>
      </c>
      <c r="B44" s="1" t="s">
        <v>74</v>
      </c>
      <c r="C44" s="1" t="s">
        <v>2</v>
      </c>
      <c r="D44" s="1" t="s">
        <v>4</v>
      </c>
      <c r="E44" s="1" t="s">
        <v>5</v>
      </c>
      <c r="F44" s="1" t="s">
        <v>6</v>
      </c>
      <c r="G44" s="1" t="s">
        <v>7</v>
      </c>
      <c r="H44" s="1" t="s">
        <v>8</v>
      </c>
    </row>
    <row r="45" spans="1:8" x14ac:dyDescent="0.4">
      <c r="A45" s="2">
        <v>43941</v>
      </c>
      <c r="B45" s="27">
        <v>0.50416666666666665</v>
      </c>
      <c r="C45" s="1" t="s">
        <v>24</v>
      </c>
      <c r="D45" s="1" t="s">
        <v>25</v>
      </c>
      <c r="E45" s="3">
        <v>31000000</v>
      </c>
      <c r="F45" s="1" t="s">
        <v>16</v>
      </c>
      <c r="G45" s="3">
        <v>29000000</v>
      </c>
      <c r="H45" s="1">
        <v>36</v>
      </c>
    </row>
    <row r="46" spans="1:8" x14ac:dyDescent="0.4">
      <c r="A46" s="2">
        <v>43877</v>
      </c>
      <c r="B46" s="27">
        <v>0.64166666666666672</v>
      </c>
      <c r="C46" s="1" t="s">
        <v>34</v>
      </c>
      <c r="D46" s="1" t="s">
        <v>25</v>
      </c>
      <c r="E46" s="3">
        <v>31000000</v>
      </c>
      <c r="F46" s="1" t="s">
        <v>19</v>
      </c>
      <c r="G46" s="3">
        <v>29400000</v>
      </c>
      <c r="H46" s="1">
        <v>48</v>
      </c>
    </row>
    <row r="47" spans="1:8" x14ac:dyDescent="0.4">
      <c r="A47" s="2">
        <v>44000</v>
      </c>
      <c r="B47" s="27">
        <v>0.52916666666666667</v>
      </c>
      <c r="C47" s="1" t="s">
        <v>52</v>
      </c>
      <c r="D47" s="1" t="s">
        <v>25</v>
      </c>
      <c r="E47" s="3">
        <v>31000000</v>
      </c>
      <c r="F47" s="1" t="s">
        <v>33</v>
      </c>
      <c r="G47" s="3">
        <v>30000000</v>
      </c>
      <c r="H47" s="1">
        <v>48</v>
      </c>
    </row>
    <row r="48" spans="1:8" x14ac:dyDescent="0.4">
      <c r="A48" s="2">
        <v>43968</v>
      </c>
      <c r="B48" s="27">
        <v>0.4513888888888889</v>
      </c>
      <c r="C48" s="1" t="s">
        <v>56</v>
      </c>
      <c r="D48" s="1" t="s">
        <v>28</v>
      </c>
      <c r="E48" s="3">
        <v>32000000</v>
      </c>
      <c r="F48" s="1" t="s">
        <v>22</v>
      </c>
      <c r="G48" s="3">
        <v>30100000</v>
      </c>
      <c r="H48" s="1">
        <v>24</v>
      </c>
    </row>
  </sheetData>
  <phoneticPr fontId="1" type="noConversion"/>
  <conditionalFormatting sqref="A3:H34">
    <cfRule type="expression" dxfId="2" priority="1">
      <formula>AND($B3&gt;=0.5,$E3&gt;AVERAGE($E$3:$E$34))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/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3" t="s">
        <v>59</v>
      </c>
      <c r="C1" s="33"/>
      <c r="D1" s="33"/>
      <c r="E1" s="33"/>
      <c r="F1" s="33"/>
      <c r="G1" s="33"/>
      <c r="H1" s="33"/>
    </row>
    <row r="2" spans="2:8" ht="16.5" customHeight="1" x14ac:dyDescent="0.4">
      <c r="B2" s="33"/>
      <c r="C2" s="33"/>
      <c r="D2" s="33"/>
      <c r="E2" s="33"/>
      <c r="F2" s="33"/>
      <c r="G2" s="33"/>
      <c r="H2" s="33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rstPageNumber="2" orientation="landscape" cellComments="asDisplayed" useFirstPageNumber="1" r:id="rId1"/>
  <headerFooter differentFirst="1">
    <oddHeader>&amp;R&amp;P쪽</oddHeader>
    <firstHeader>&amp;L&amp;"HY견명조,보통"&amp;13서울 지점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opLeftCell="A13" workbookViewId="0">
      <selection activeCell="N19" sqref="N19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13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ROUNDDOWN(IF(MONTH(A3)&gt;=7,VLOOKUP(D3,$L$3:$M$11,2,0)*0.95,VLOOKUP(D3,$L$3:$M$11,2,0)),-4)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K3" s="35">
        <f>ROUNDDOWN(VLOOKUP(D3,$L$3:$M$11,2,0)*IF(MONTH(A3)&gt;=7,95%,100%),-4)</f>
        <v>30400000</v>
      </c>
      <c r="L3" s="1" t="s">
        <v>21</v>
      </c>
      <c r="M3" s="3">
        <v>35000000</v>
      </c>
      <c r="N3" s="20">
        <f t="array" ref="N3">IFERROR(AVERAGE(IF(($D$3:$D$34=L3)*(MONTH($A$3:$A$34)&gt;=7),$F$3:$F$34)),"")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ROUNDDOWN(IF(MONTH(A4)&gt;=7,VLOOKUP(D4,$L$3:$M$11,2,0)*0.95,VLOOKUP(D4,$L$3:$M$11,2,0)),-4)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K4" s="35">
        <f t="shared" ref="K4:K34" si="1">ROUNDDOWN(VLOOKUP(D4,$L$3:$M$11,2,0)*IF(MONTH(A4)&gt;=7,95%,100%),-4)</f>
        <v>29450000</v>
      </c>
      <c r="L4" s="1" t="s">
        <v>18</v>
      </c>
      <c r="M4" s="3">
        <v>9000000</v>
      </c>
      <c r="N4" s="20" t="str">
        <f t="array" ref="N4">IFERROR(AVERAGE(IF(($D$3:$D$34=L4)*(MONTH($A$3:$A$34)&gt;=7),$F$3:$F$34)),"")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K5" s="35">
        <f t="shared" si="1"/>
        <v>18050000</v>
      </c>
      <c r="L5" s="1" t="s">
        <v>11</v>
      </c>
      <c r="M5" s="3">
        <v>16000000</v>
      </c>
      <c r="N5" s="20">
        <f t="array" ref="N5">IFERROR(AVERAGE(IF(($D$3:$D$34=L5)*(MONTH($A$3:$A$34)&gt;=7),$F$3:$F$34)),"")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K6" s="35">
        <f t="shared" si="1"/>
        <v>15200000</v>
      </c>
      <c r="L6" s="1" t="s">
        <v>25</v>
      </c>
      <c r="M6" s="3">
        <v>31000000</v>
      </c>
      <c r="N6" s="20">
        <f t="array" ref="N6">IFERROR(AVERAGE(IF(($D$3:$D$34=L6)*(MONTH($A$3:$A$34)&gt;=7),$F$3:$F$34)),"")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K7" s="35">
        <f t="shared" si="1"/>
        <v>9000000</v>
      </c>
      <c r="L7" s="1" t="s">
        <v>44</v>
      </c>
      <c r="M7" s="3">
        <v>22000000</v>
      </c>
      <c r="N7" s="20" t="str">
        <f t="array" ref="N7">IFERROR(AVERAGE(IF(($D$3:$D$34=L7)*(MONTH($A$3:$A$34)&gt;=7),$F$3:$F$34)),"")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K8" s="35">
        <f t="shared" si="1"/>
        <v>31000000</v>
      </c>
      <c r="L8" s="1" t="s">
        <v>15</v>
      </c>
      <c r="M8" s="3">
        <v>25000000</v>
      </c>
      <c r="N8" s="20">
        <f t="array" ref="N8">IFERROR(AVERAGE(IF(($D$3:$D$34=L8)*(MONTH($A$3:$A$34)&gt;=7),$F$3:$F$34)),"")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K9" s="35">
        <f t="shared" si="1"/>
        <v>31000000</v>
      </c>
      <c r="L9" s="1" t="s">
        <v>32</v>
      </c>
      <c r="M9" s="3">
        <v>19000000</v>
      </c>
      <c r="N9" s="20">
        <f t="array" ref="N9">IFERROR(AVERAGE(IF(($D$3:$D$34=L9)*(MONTH($A$3:$A$34)&gt;=7),$F$3:$F$34)),"")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K10" s="35">
        <f t="shared" si="1"/>
        <v>32000000</v>
      </c>
      <c r="L10" s="1" t="s">
        <v>28</v>
      </c>
      <c r="M10" s="3">
        <v>32000000</v>
      </c>
      <c r="N10" s="20">
        <f t="array" ref="N10">IFERROR(AVERAGE(IF(($D$3:$D$34=L10)*(MONTH($A$3:$A$34)&gt;=7),$F$3:$F$34)),"")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K11" s="35">
        <f t="shared" si="1"/>
        <v>15200000</v>
      </c>
      <c r="L11" s="1" t="s">
        <v>30</v>
      </c>
      <c r="M11" s="3">
        <v>15000000</v>
      </c>
      <c r="N11" s="20">
        <f t="array" ref="N11">IFERROR(AVERAGE(IF(($D$3:$D$34=L11)*(MONTH($A$3:$A$34)&gt;=7),$F$3:$F$34)),"")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  <c r="K12" s="35">
        <f t="shared" si="1"/>
        <v>29450000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K13" s="35">
        <f t="shared" si="1"/>
        <v>33250000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K14" s="35">
        <f t="shared" si="1"/>
        <v>35000000</v>
      </c>
      <c r="L14" s="19" t="s">
        <v>4</v>
      </c>
      <c r="M14" s="1" t="str">
        <f>INDEX($A$3:$D$34,MATCH(MIN($A$3:$A$34),$A$3:$A$34,0),4)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  <c r="K15" s="35">
        <f t="shared" si="1"/>
        <v>19000000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  <c r="K16" s="35">
        <f t="shared" si="1"/>
        <v>9000000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K17" s="35">
        <f t="shared" si="1"/>
        <v>15000000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K18" s="35">
        <f t="shared" si="1"/>
        <v>16000000</v>
      </c>
      <c r="L18" s="34" t="s">
        <v>75</v>
      </c>
      <c r="M18" s="34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K19" s="35">
        <f t="shared" si="1"/>
        <v>22000000</v>
      </c>
      <c r="L19" s="28">
        <v>1</v>
      </c>
      <c r="M19" s="29">
        <v>24</v>
      </c>
      <c r="N19" s="25">
        <f t="array" ref="N19:N21">FREQUENCY(IF((LEFT($B$3:$B$34,1)="안")+(LEFT($B$3:$B$34,1)="김"),$I$3:$I$34),M19:M21)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K20" s="35">
        <f t="shared" si="1"/>
        <v>19000000</v>
      </c>
      <c r="L20" s="28">
        <v>25</v>
      </c>
      <c r="M20" s="29">
        <v>48</v>
      </c>
      <c r="N20" s="25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K21" s="35">
        <f t="shared" si="1"/>
        <v>32000000</v>
      </c>
      <c r="L21" s="28">
        <v>49</v>
      </c>
      <c r="M21" s="29">
        <v>72</v>
      </c>
      <c r="N21" s="25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  <c r="K22" s="35">
        <f t="shared" si="1"/>
        <v>22000000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  <c r="K23" s="35">
        <f t="shared" si="1"/>
        <v>15000000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  <c r="K24" s="35">
        <f t="shared" si="1"/>
        <v>14250000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  <c r="K25" s="35">
        <f t="shared" si="1"/>
        <v>18050000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  <c r="K26" s="35">
        <f t="shared" si="1"/>
        <v>31000000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  <c r="K27" s="35">
        <f t="shared" si="1"/>
        <v>35000000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  <c r="K28" s="35">
        <f t="shared" si="1"/>
        <v>25000000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  <c r="K29" s="35">
        <f t="shared" si="1"/>
        <v>9000000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  <c r="K30" s="35">
        <f t="shared" si="1"/>
        <v>35000000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  <c r="K31" s="35">
        <f t="shared" si="1"/>
        <v>23750000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  <c r="K32" s="35">
        <f t="shared" si="1"/>
        <v>33250000</v>
      </c>
    </row>
    <row r="33" spans="1:11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  <c r="K33" s="35">
        <f t="shared" si="1"/>
        <v>25000000</v>
      </c>
    </row>
    <row r="34" spans="1:11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  <c r="K34" s="35">
        <f t="shared" si="1"/>
        <v>22000000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7" sqref="D7"/>
    </sheetView>
  </sheetViews>
  <sheetFormatPr defaultRowHeight="17.399999999999999" x14ac:dyDescent="0.4"/>
  <cols>
    <col min="1" max="1" width="3.5" customWidth="1"/>
    <col min="2" max="2" width="22.09765625" bestFit="1" customWidth="1"/>
    <col min="3" max="3" width="17.3984375" bestFit="1" customWidth="1"/>
    <col min="4" max="7" width="13.59765625" bestFit="1" customWidth="1"/>
    <col min="8" max="8" width="12.59765625" bestFit="1" customWidth="1"/>
    <col min="9" max="10" width="15.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0" t="s">
        <v>4</v>
      </c>
      <c r="C2" t="s" vm="1">
        <v>78</v>
      </c>
    </row>
    <row r="4" spans="2:7" x14ac:dyDescent="0.4">
      <c r="D4" s="30" t="s">
        <v>6</v>
      </c>
    </row>
    <row r="5" spans="2:7" x14ac:dyDescent="0.4">
      <c r="B5" s="30" t="s">
        <v>3</v>
      </c>
      <c r="C5" s="30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1">
        <v>35000000</v>
      </c>
      <c r="E6" s="31">
        <v>32000000</v>
      </c>
      <c r="F6" s="31">
        <v>31000000</v>
      </c>
      <c r="G6" s="31">
        <v>31000000</v>
      </c>
    </row>
    <row r="7" spans="2:7" x14ac:dyDescent="0.4">
      <c r="C7" t="s">
        <v>82</v>
      </c>
      <c r="D7" s="32">
        <v>20</v>
      </c>
      <c r="E7" s="32">
        <v>31.2</v>
      </c>
      <c r="F7" s="32">
        <v>36</v>
      </c>
      <c r="G7" s="32">
        <v>36</v>
      </c>
    </row>
    <row r="8" spans="2:7" x14ac:dyDescent="0.4">
      <c r="B8" t="s">
        <v>27</v>
      </c>
      <c r="C8" t="s">
        <v>80</v>
      </c>
      <c r="D8" s="31">
        <v>31000000</v>
      </c>
      <c r="E8" s="31">
        <v>35000000</v>
      </c>
      <c r="F8" s="31">
        <v>16000000</v>
      </c>
      <c r="G8" s="31">
        <v>32000000</v>
      </c>
    </row>
    <row r="9" spans="2:7" x14ac:dyDescent="0.4">
      <c r="C9" t="s">
        <v>82</v>
      </c>
      <c r="D9" s="32">
        <v>30</v>
      </c>
      <c r="E9" s="32">
        <v>24</v>
      </c>
      <c r="F9" s="32">
        <v>24</v>
      </c>
      <c r="G9" s="32">
        <v>48</v>
      </c>
    </row>
    <row r="10" spans="2:7" x14ac:dyDescent="0.4">
      <c r="B10" t="s">
        <v>10</v>
      </c>
      <c r="C10" t="s">
        <v>80</v>
      </c>
      <c r="D10" s="31">
        <v>35000000</v>
      </c>
      <c r="E10" s="31">
        <v>22000000</v>
      </c>
      <c r="F10" s="31">
        <v>25000000</v>
      </c>
      <c r="G10" s="31">
        <v>19000000</v>
      </c>
    </row>
    <row r="11" spans="2:7" x14ac:dyDescent="0.4">
      <c r="C11" t="s">
        <v>82</v>
      </c>
      <c r="D11" s="32">
        <v>48</v>
      </c>
      <c r="E11" s="32">
        <v>24</v>
      </c>
      <c r="F11" s="32">
        <v>36</v>
      </c>
      <c r="G11" s="32">
        <v>36</v>
      </c>
    </row>
    <row r="12" spans="2:7" x14ac:dyDescent="0.4">
      <c r="B12" t="s">
        <v>81</v>
      </c>
      <c r="D12" s="31">
        <v>35000000</v>
      </c>
      <c r="E12" s="31">
        <v>35000000</v>
      </c>
      <c r="F12" s="31">
        <v>31000000</v>
      </c>
      <c r="G12" s="31">
        <v>32000000</v>
      </c>
    </row>
    <row r="13" spans="2:7" x14ac:dyDescent="0.4">
      <c r="B13" t="s">
        <v>83</v>
      </c>
      <c r="D13" s="32">
        <v>33</v>
      </c>
      <c r="E13" s="32">
        <v>29.142857142857142</v>
      </c>
      <c r="F13" s="32">
        <v>34</v>
      </c>
      <c r="G13" s="32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J5" sqref="J5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2" bottom="1" rank="1"/>
    <cfRule type="top10" dxfId="1" priority="1" bottom="1" rank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3" workbookViewId="0">
      <selection activeCell="N29" sqref="N29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tabSelected="1" workbookViewId="0">
      <selection activeCell="I4" sqref="I4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6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6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6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6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6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6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6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6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6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6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6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6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6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6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6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2">
        <v>0.39930555555555602</v>
      </c>
      <c r="B4" s="23" t="s">
        <v>68</v>
      </c>
      <c r="C4" s="23" t="s">
        <v>69</v>
      </c>
      <c r="D4" s="23" t="s">
        <v>18</v>
      </c>
      <c r="E4" s="24">
        <v>9000000</v>
      </c>
      <c r="F4" s="23" t="s">
        <v>70</v>
      </c>
      <c r="G4" s="24">
        <v>5000000</v>
      </c>
      <c r="H4" s="24">
        <v>24</v>
      </c>
      <c r="I4" s="24">
        <v>225000</v>
      </c>
    </row>
    <row r="5" spans="1:13" x14ac:dyDescent="0.4">
      <c r="A5" s="22">
        <v>0.57986111111111105</v>
      </c>
      <c r="B5" s="23" t="s">
        <v>71</v>
      </c>
      <c r="C5" s="23" t="s">
        <v>72</v>
      </c>
      <c r="D5" s="23" t="s">
        <v>25</v>
      </c>
      <c r="E5" s="24">
        <v>31000000</v>
      </c>
      <c r="F5" s="23" t="s">
        <v>73</v>
      </c>
      <c r="G5" s="24">
        <v>20000000</v>
      </c>
      <c r="H5" s="24">
        <v>36</v>
      </c>
      <c r="I5" s="24">
        <v>600000</v>
      </c>
    </row>
    <row r="6" spans="1:13" x14ac:dyDescent="0.4">
      <c r="A6" s="22">
        <v>0.64722222222222203</v>
      </c>
      <c r="B6" s="23" t="s">
        <v>71</v>
      </c>
      <c r="C6" s="23" t="s">
        <v>72</v>
      </c>
      <c r="D6" s="23" t="s">
        <v>25</v>
      </c>
      <c r="E6" s="24">
        <v>31000000</v>
      </c>
      <c r="F6" s="23" t="s">
        <v>73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4">
      <c r="A7" s="22"/>
      <c r="B7" s="23"/>
      <c r="C7" s="23"/>
      <c r="D7" s="23"/>
      <c r="E7" s="24"/>
      <c r="F7" s="23"/>
      <c r="G7" s="24"/>
      <c r="H7" s="24"/>
      <c r="I7" s="24"/>
      <c r="L7" s="25" t="s">
        <v>21</v>
      </c>
      <c r="M7" s="26">
        <v>35000000</v>
      </c>
    </row>
    <row r="8" spans="1:13" x14ac:dyDescent="0.4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4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4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4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4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4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4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4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4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4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4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4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4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4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4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4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4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이가현</cp:lastModifiedBy>
  <dcterms:created xsi:type="dcterms:W3CDTF">2023-08-09T00:13:15Z</dcterms:created>
  <dcterms:modified xsi:type="dcterms:W3CDTF">2025-03-15T14:44:01Z</dcterms:modified>
</cp:coreProperties>
</file>