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천보광\Desktop\길벗컴활1급기출\02 최신기출유형\10회\"/>
    </mc:Choice>
  </mc:AlternateContent>
  <xr:revisionPtr revIDLastSave="0" documentId="13_ncr:1_{A9C75031-31BE-4DD3-BD1D-94D0D83EBAF5}" xr6:coauthVersionLast="47" xr6:coauthVersionMax="47" xr10:uidLastSave="{00000000-0000-0000-0000-000000000000}"/>
  <bookViews>
    <workbookView xWindow="-110" yWindow="-110" windowWidth="19420" windowHeight="1042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3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M14" i="3"/>
  <c r="N4" i="3" a="1"/>
  <c r="N4" i="3"/>
  <c r="N5" i="3" a="1"/>
  <c r="N5" i="3" s="1"/>
  <c r="N6" i="3" a="1"/>
  <c r="N6" i="3"/>
  <c r="N7" i="3" a="1"/>
  <c r="N7" i="3"/>
  <c r="N8" i="3" a="1"/>
  <c r="N8" i="3"/>
  <c r="N9" i="3" a="1"/>
  <c r="N9" i="3" s="1"/>
  <c r="N10" i="3" a="1"/>
  <c r="N10" i="3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I3" i="1"/>
  <c r="A37" i="1"/>
  <c r="B13" i="5"/>
  <c r="J10" i="3" a="1"/>
  <c r="J26" i="3" a="1"/>
  <c r="J15" i="3" a="1"/>
  <c r="J23" i="3" a="1"/>
  <c r="J31" i="3" a="1"/>
  <c r="J4" i="3" a="1"/>
  <c r="J24" i="3" a="1"/>
  <c r="J13" i="3" a="1"/>
  <c r="J25" i="3" a="1"/>
  <c r="J6" i="3" a="1"/>
  <c r="J14" i="3" a="1"/>
  <c r="J18" i="3" a="1"/>
  <c r="J22" i="3" a="1"/>
  <c r="J30" i="3" a="1"/>
  <c r="J34" i="3" a="1"/>
  <c r="J11" i="3" a="1"/>
  <c r="J19" i="3" a="1"/>
  <c r="J27" i="3" a="1"/>
  <c r="J8" i="3" a="1"/>
  <c r="J16" i="3" a="1"/>
  <c r="J28" i="3" a="1"/>
  <c r="J5" i="3" a="1"/>
  <c r="J21" i="3" a="1"/>
  <c r="J33" i="3" a="1"/>
  <c r="J7" i="3" a="1"/>
  <c r="J12" i="3" a="1"/>
  <c r="J20" i="3" a="1"/>
  <c r="J32" i="3" a="1"/>
  <c r="J9" i="3" a="1"/>
  <c r="J17" i="3" a="1"/>
  <c r="J29" i="3" a="1"/>
  <c r="J3" i="3" a="1"/>
  <c r="J29" i="3" l="1"/>
  <c r="J17" i="3"/>
  <c r="J9" i="3"/>
  <c r="J32" i="3"/>
  <c r="J20" i="3"/>
  <c r="J12" i="3"/>
  <c r="J7" i="3"/>
  <c r="J33" i="3"/>
  <c r="J21" i="3"/>
  <c r="J5" i="3"/>
  <c r="J28" i="3"/>
  <c r="J16" i="3"/>
  <c r="J8" i="3"/>
  <c r="J27" i="3"/>
  <c r="J19" i="3"/>
  <c r="J11" i="3"/>
  <c r="J34" i="3"/>
  <c r="J30" i="3"/>
  <c r="J22" i="3"/>
  <c r="J18" i="3"/>
  <c r="J14" i="3"/>
  <c r="J6" i="3"/>
  <c r="J25" i="3"/>
  <c r="J13" i="3"/>
  <c r="J24" i="3"/>
  <c r="J4" i="3"/>
  <c r="J31" i="3"/>
  <c r="J23" i="3"/>
  <c r="J15" i="3"/>
  <c r="J26" i="3"/>
  <c r="J10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EBAC51-1592-45D5-80EE-33C31E06778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5F3161-2B76-454E-B3C2-E1B207570CF4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<sst xmlns="http://schemas.openxmlformats.org/spreadsheetml/2006/main" count="550" uniqueCount="87">
  <si>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</si>
  <si>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</si>
  <si>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</si>
  <si>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</si>
  <si>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</si>
  <si>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</si>
  <si>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</si>
  <si>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</si>
  <si>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</si>
  <si>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</si>
  <si>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</si>
  <si>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</si>
  <si>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</si>
  <si>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</si>
  <si>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</si>
  <si>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</si>
  <si>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</si>
  <si>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</si>
  <si>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</si>
  <si>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</si>
  <si>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</si>
  <si>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</si>
  <si>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</si>
  <si>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</si>
  <si>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</si>
  <si>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</si>
  <si>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</si>
  <si>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</si>
  <si>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</si>
  <si>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</si>
  <si>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</si>
  <si>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</si>
  <si>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</si>
  <si>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</si>
  <si>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</si>
  <si>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</si>
  <si>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</si>
  <si>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</si>
  <si>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</si>
  <si>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</si>
  <si>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</si>
  <si>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</si>
  <si>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</si>
  <si>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</si>
  <si>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</si>
  <si>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</si>
  <si>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</si>
  <si>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</si>
  <si>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</si>
  <si>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</si>
  <si>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</si>
  <si>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</si>
  <si>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</si>
  <si>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</si>
  <si>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</si>
  <si>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</si>
  <si>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</si>
  <si>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</si>
  <si>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</si>
  <si>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</si>
  <si>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</si>
  <si>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</si>
  <si>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</si>
  <si>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</si>
  <si>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</si>
  <si>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</si>
  <si>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</si>
  <si>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</si>
  <si>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</si>
  <si>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</si>
  <si>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</si>
  <si>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</si>
  <si>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</si>
  <si>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</si>
  <si>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</si>
  <si>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</si>
  <si>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</si>
  <si>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</si>
  <si>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전체 최대값: 자동차가격</t>
  </si>
  <si>
    <t>최대값: 자동차가격</t>
  </si>
  <si>
    <t>전체 평균: 할부기간</t>
  </si>
  <si>
    <t>평균: 할부기간</t>
  </si>
  <si>
    <t>값</t>
  </si>
  <si>
    <t>구분</t>
    <phoneticPr fontId="1" type="noConversion"/>
  </si>
  <si>
    <t>승*</t>
    <phoneticPr fontId="1" type="noConversion"/>
  </si>
  <si>
    <t>담당자</t>
    <phoneticPr fontId="1" type="noConversion"/>
  </si>
  <si>
    <t>김정민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</si>
</sst>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755995551004555"/>
                      <c:h val="8.519058387597744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3638-403D-BC21-ABC4DB9433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2FBB02F-EE42-A2D7-CDBB-1A7F67642C68}"/>
            </a:ext>
          </a:extLst>
        </xdr:cNvPr>
        <xdr:cNvSpPr/>
      </xdr:nvSpPr>
      <xdr:spPr>
        <a:xfrm>
          <a:off x="359410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AB94736-5B9C-661F-C9AC-59D68B12D43F}"/>
            </a:ext>
          </a:extLst>
        </xdr:cNvPr>
        <xdr:cNvSpPr/>
      </xdr:nvSpPr>
      <xdr:spPr>
        <a:xfrm>
          <a:off x="460375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천보광" refreshedDate="45483.593290856479" backgroundQuery="1" createdVersion="8" refreshedVersion="8" minRefreshableVersion="3" recordCount="0" supportSubquery="1" supportAdvancedDrill="1" xr:uid="{74FFF25F-5953-4FBD-B369-24E7DF158758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039788-93B2-4D8C-B2E0-47F262AAB8D2}" name="피벗 테이블1" cacheId="39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45"/>
  <sheetViews>
    <sheetView topLeftCell="A34" workbookViewId="0">
      <selection activeCell="K10" sqref="K10"/>
    </sheetView>
  </sheetViews>
  <sheetFormatPr defaultRowHeight="17" x14ac:dyDescent="0.45"/>
  <cols>
    <col min="1" max="1" width="12.5" bestFit="1" customWidth="1"/>
    <col min="2" max="2" width="9" bestFit="1" customWidth="1"/>
    <col min="3" max="3" width="7.08203125" bestFit="1" customWidth="1"/>
    <col min="5" max="5" width="13.58203125" bestFit="1" customWidth="1"/>
    <col min="6" max="6" width="7.33203125" bestFit="1" customWidth="1"/>
    <col min="7" max="7" width="13.582031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9" x14ac:dyDescent="0.45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  <c r="I3" t="b">
        <f>AND(HOUR(B3)&gt;=12,E3&gt;AVERAGE($E$3:$E$34))</f>
        <v>0</v>
      </c>
    </row>
    <row r="4" spans="1:9" x14ac:dyDescent="0.45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9" x14ac:dyDescent="0.45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9" x14ac:dyDescent="0.45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9" x14ac:dyDescent="0.45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9" x14ac:dyDescent="0.45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9" x14ac:dyDescent="0.45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9" x14ac:dyDescent="0.45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9" x14ac:dyDescent="0.45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9" x14ac:dyDescent="0.45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9" x14ac:dyDescent="0.45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9" x14ac:dyDescent="0.45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9" x14ac:dyDescent="0.45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9" x14ac:dyDescent="0.45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5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5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5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5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5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5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5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5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5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5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5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5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5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5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5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5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5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5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5">
      <c r="A36" t="s">
        <v>76</v>
      </c>
    </row>
    <row r="37" spans="1:8" x14ac:dyDescent="0.45">
      <c r="A37" t="b">
        <f>AND(MONTH(A3)&lt;=6,_xlfn.RANK.EQ(G3,$G$3:$G$34,0)&lt;=10)</f>
        <v>0</v>
      </c>
    </row>
    <row r="39" spans="1:8" x14ac:dyDescent="0.45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5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5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5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45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45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45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AND(HOUR($B3)&gt;=12,$E3&gt;AVERAGE($E$3:$E$34))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7" x14ac:dyDescent="0.45"/>
  <cols>
    <col min="1" max="1" width="4.25" customWidth="1"/>
    <col min="2" max="2" width="11" customWidth="1"/>
    <col min="3" max="3" width="11.25" customWidth="1"/>
    <col min="4" max="4" width="10.58203125" customWidth="1"/>
    <col min="5" max="5" width="11.33203125" customWidth="1"/>
    <col min="6" max="6" width="15.75" customWidth="1"/>
    <col min="7" max="7" width="14.33203125" customWidth="1"/>
    <col min="8" max="8" width="14" customWidth="1"/>
  </cols>
  <sheetData>
    <row r="1" spans="2:8" ht="16.5" customHeight="1" x14ac:dyDescent="0.45">
      <c r="B1" s="29" t="s">
        <v>59</v>
      </c>
      <c r="C1" s="29"/>
      <c r="D1" s="29"/>
      <c r="E1" s="29"/>
      <c r="F1" s="29"/>
      <c r="G1" s="29"/>
      <c r="H1" s="29"/>
    </row>
    <row r="2" spans="2:8" ht="16.5" customHeight="1" x14ac:dyDescent="0.45">
      <c r="B2" s="29"/>
      <c r="C2" s="29"/>
      <c r="D2" s="29"/>
      <c r="E2" s="29"/>
      <c r="F2" s="29"/>
      <c r="G2" s="29"/>
      <c r="H2" s="29"/>
    </row>
    <row r="3" spans="2:8" x14ac:dyDescent="0.45">
      <c r="B3" t="s">
        <v>0</v>
      </c>
    </row>
    <row r="4" spans="2:8" x14ac:dyDescent="0.45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5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5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5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5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5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5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5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5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5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5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5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5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5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5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5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5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5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5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5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5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5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5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5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5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5">
      <c r="B29" s="8"/>
      <c r="C29" s="8"/>
      <c r="D29" s="8"/>
      <c r="E29" s="8"/>
      <c r="F29" s="9"/>
      <c r="G29" s="9"/>
      <c r="H29" s="11"/>
    </row>
    <row r="30" spans="2:8" x14ac:dyDescent="0.45">
      <c r="B30" s="12" t="s">
        <v>60</v>
      </c>
      <c r="C30" s="12"/>
      <c r="D30" s="12"/>
      <c r="E30" s="12"/>
      <c r="F30" s="13"/>
      <c r="G30" s="13"/>
      <c r="H30" s="14"/>
    </row>
    <row r="31" spans="2:8" x14ac:dyDescent="0.45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5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5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5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5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5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5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5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5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topLeftCell="A13" workbookViewId="0">
      <selection activeCell="M19" sqref="M19"/>
    </sheetView>
  </sheetViews>
  <sheetFormatPr defaultRowHeight="17" x14ac:dyDescent="0.45"/>
  <cols>
    <col min="1" max="1" width="11.08203125" bestFit="1" customWidth="1"/>
    <col min="5" max="5" width="11.83203125" bestFit="1" customWidth="1"/>
    <col min="6" max="6" width="13.5" bestFit="1" customWidth="1"/>
    <col min="8" max="8" width="11.83203125" bestFit="1" customWidth="1"/>
    <col min="10" max="10" width="11.58203125" customWidth="1"/>
    <col min="11" max="11" width="2.25" customWidth="1"/>
    <col min="13" max="14" width="11.83203125" bestFit="1" customWidth="1"/>
  </cols>
  <sheetData>
    <row r="1" spans="1:14" x14ac:dyDescent="0.45">
      <c r="A1" t="s">
        <v>0</v>
      </c>
      <c r="L1" t="s">
        <v>60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5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ROUNDDOWN(IF(MONTH(A12)&gt;=7,VLOOKUP(D3,$L$3:$M$11,2,0)*0.95,VLOOKUP(D3,$L$3:$M$11,2,0)),4)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IFERROR(AVERAGE(IF(($D$3:$D$34=$L3)*(MONTH($A$3:$A$34)&gt;=7),$F$3:$F$34)),"")</f>
        <v>10700000</v>
      </c>
    </row>
    <row r="4" spans="1:14" x14ac:dyDescent="0.45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ROUNDDOWN(IF(MONTH(A13)&gt;=7,VLOOKUP(D4,$L$3:$M$11,2,0)*0.95,VLOOKUP(D4,$L$3:$M$11,2,0)),4)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IFERROR(AVERAGE(IF(($D$3:$D$34=$L4)*(MONTH($A$3:$A$34)&gt;=7),$F$3:$F$34)),"")</f>
        <v/>
      </c>
    </row>
    <row r="5" spans="1:14" x14ac:dyDescent="0.45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19000000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IFERROR(AVERAGE(IF(($D$3:$D$34=$L5)*(MONTH($A$3:$A$34)&gt;=7),$F$3:$F$34)),"")</f>
        <v>2750000</v>
      </c>
    </row>
    <row r="6" spans="1:14" x14ac:dyDescent="0.45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16000000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IFERROR(AVERAGE(IF(($D$3:$D$34=$L6)*(MONTH($A$3:$A$34)&gt;=7),$F$3:$F$34)),"")</f>
        <v>1950000</v>
      </c>
    </row>
    <row r="7" spans="1:14" x14ac:dyDescent="0.45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IFERROR(AVERAGE(IF(($D$3:$D$34=$L7)*(MONTH($A$3:$A$34)&gt;=7),$F$3:$F$34)),"")</f>
        <v/>
      </c>
    </row>
    <row r="8" spans="1:14" x14ac:dyDescent="0.45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IFERROR(AVERAGE(IF(($D$3:$D$34=$L8)*(MONTH($A$3:$A$34)&gt;=7),$F$3:$F$34)),"")</f>
        <v>1000000</v>
      </c>
    </row>
    <row r="9" spans="1:14" x14ac:dyDescent="0.45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IFERROR(AVERAGE(IF(($D$3:$D$34=$L9)*(MONTH($A$3:$A$34)&gt;=7),$F$3:$F$34)),"")</f>
        <v>2500000</v>
      </c>
    </row>
    <row r="10" spans="1:14" x14ac:dyDescent="0.45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IFERROR(AVERAGE(IF(($D$3:$D$34=$L10)*(MONTH($A$3:$A$34)&gt;=7),$F$3:$F$34)),"")</f>
        <v>200000</v>
      </c>
    </row>
    <row r="11" spans="1:14" x14ac:dyDescent="0.45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16000000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IFERROR(AVERAGE(IF(($D$3:$D$34=$L11)*(MONTH($A$3:$A$34)&gt;=7),$F$3:$F$34)),"")</f>
        <v>1300000</v>
      </c>
    </row>
    <row r="12" spans="1:14" x14ac:dyDescent="0.45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31000000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5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35000000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5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INDEX($D$3:$D$34,MATCH(MIN($A$3:$A$34),$A$3:$A$34,0),1)</f>
        <v>쏘나타</v>
      </c>
    </row>
    <row r="15" spans="1:14" x14ac:dyDescent="0.45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18050000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5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8550000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3" x14ac:dyDescent="0.45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45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DCOUNTA($A$2:$J$34,2,L20:M21)&amp;"건"</f>
        <v>6건</v>
      </c>
    </row>
    <row r="19" spans="1:13" x14ac:dyDescent="0.45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</row>
    <row r="20" spans="1:13" x14ac:dyDescent="0.45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83</v>
      </c>
      <c r="M20" t="s">
        <v>85</v>
      </c>
    </row>
    <row r="21" spans="1:13" x14ac:dyDescent="0.45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t="s">
        <v>84</v>
      </c>
      <c r="M21" t="s">
        <v>86</v>
      </c>
    </row>
    <row r="22" spans="1:13" x14ac:dyDescent="0.45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20900000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45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14250000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45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15000000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45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19000000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45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45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3" x14ac:dyDescent="0.45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45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3" x14ac:dyDescent="0.45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45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25000000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3" x14ac:dyDescent="0.45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35000000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5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5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7" x14ac:dyDescent="0.45"/>
  <cols>
    <col min="1" max="1" width="3.5" customWidth="1"/>
    <col min="2" max="2" width="22.33203125" bestFit="1" customWidth="1"/>
    <col min="3" max="3" width="17.4140625" bestFit="1" customWidth="1"/>
    <col min="4" max="7" width="14.33203125" bestFit="1" customWidth="1"/>
    <col min="8" max="8" width="13.5" bestFit="1" customWidth="1"/>
    <col min="9" max="9" width="17.6640625" bestFit="1" customWidth="1"/>
    <col min="10" max="10" width="13.75" bestFit="1" customWidth="1"/>
    <col min="11" max="11" width="22.33203125" bestFit="1" customWidth="1"/>
    <col min="12" max="12" width="18.4140625" bestFit="1" customWidth="1"/>
  </cols>
  <sheetData>
    <row r="2" spans="2:7" x14ac:dyDescent="0.45">
      <c r="B2" s="30" t="s">
        <v>4</v>
      </c>
      <c r="C2" t="s" vm="1">
        <v>77</v>
      </c>
    </row>
    <row r="4" spans="2:7" x14ac:dyDescent="0.45">
      <c r="D4" s="30" t="s">
        <v>6</v>
      </c>
    </row>
    <row r="5" spans="2:7" x14ac:dyDescent="0.45">
      <c r="B5" s="30" t="s">
        <v>3</v>
      </c>
      <c r="C5" s="30" t="s">
        <v>82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5">
      <c r="B6" t="s">
        <v>14</v>
      </c>
      <c r="C6" t="s">
        <v>79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45">
      <c r="C7" t="s">
        <v>81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45">
      <c r="B8" t="s">
        <v>27</v>
      </c>
      <c r="C8" t="s">
        <v>79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45">
      <c r="C9" t="s">
        <v>81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45">
      <c r="B10" t="s">
        <v>10</v>
      </c>
      <c r="C10" t="s">
        <v>79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45">
      <c r="C11" t="s">
        <v>81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45">
      <c r="B12" t="s">
        <v>78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45">
      <c r="B13" t="s">
        <v>80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7" x14ac:dyDescent="0.45"/>
  <cols>
    <col min="1" max="1" width="11.83203125" customWidth="1"/>
    <col min="2" max="2" width="13.58203125" bestFit="1" customWidth="1"/>
  </cols>
  <sheetData>
    <row r="2" spans="1:2" x14ac:dyDescent="0.45">
      <c r="A2" t="s">
        <v>0</v>
      </c>
    </row>
    <row r="3" spans="1:2" x14ac:dyDescent="0.45">
      <c r="A3" s="1" t="s">
        <v>4</v>
      </c>
      <c r="B3" s="1" t="s">
        <v>7</v>
      </c>
    </row>
    <row r="4" spans="1:2" x14ac:dyDescent="0.45">
      <c r="A4" s="1" t="s">
        <v>21</v>
      </c>
      <c r="B4" s="3">
        <v>23820000</v>
      </c>
    </row>
    <row r="5" spans="1:2" x14ac:dyDescent="0.45">
      <c r="A5" s="1" t="s">
        <v>18</v>
      </c>
      <c r="B5" s="3">
        <v>9961999.999999959</v>
      </c>
    </row>
    <row r="6" spans="1:2" x14ac:dyDescent="0.45">
      <c r="A6" s="1" t="s">
        <v>11</v>
      </c>
      <c r="B6" s="3">
        <v>13133000</v>
      </c>
    </row>
    <row r="7" spans="1:2" x14ac:dyDescent="0.45">
      <c r="A7" s="1" t="s">
        <v>25</v>
      </c>
      <c r="B7" s="3">
        <v>28660000</v>
      </c>
    </row>
    <row r="8" spans="1:2" x14ac:dyDescent="0.45">
      <c r="A8" s="1" t="s">
        <v>44</v>
      </c>
      <c r="B8" s="3">
        <v>19700000</v>
      </c>
    </row>
    <row r="9" spans="1:2" x14ac:dyDescent="0.45">
      <c r="A9" s="1" t="s">
        <v>15</v>
      </c>
      <c r="B9" s="3">
        <v>22900000</v>
      </c>
    </row>
    <row r="10" spans="1:2" x14ac:dyDescent="0.45">
      <c r="A10" s="1" t="s">
        <v>32</v>
      </c>
      <c r="B10" s="3">
        <v>15925000</v>
      </c>
    </row>
    <row r="11" spans="1:2" x14ac:dyDescent="0.45">
      <c r="A11" s="1" t="s">
        <v>28</v>
      </c>
      <c r="B11" s="3">
        <v>27433000</v>
      </c>
    </row>
    <row r="12" spans="1:2" x14ac:dyDescent="0.45">
      <c r="A12" s="1" t="s">
        <v>30</v>
      </c>
      <c r="B12" s="3">
        <v>18467000</v>
      </c>
    </row>
    <row r="13" spans="1:2" x14ac:dyDescent="0.45">
      <c r="A13" s="1" t="s">
        <v>67</v>
      </c>
      <c r="B13" s="21">
        <f>AVERAGE(B4:B12)</f>
        <v>19999999.999999993</v>
      </c>
    </row>
  </sheetData>
  <phoneticPr fontId="1" type="noConversion"/>
  <conditionalFormatting sqref="A3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6" workbookViewId="0">
      <selection activeCell="G9" sqref="G9"/>
    </sheetView>
  </sheetViews>
  <sheetFormatPr defaultRowHeight="17" x14ac:dyDescent="0.45"/>
  <cols>
    <col min="2" max="3" width="11.83203125" bestFit="1" customWidth="1"/>
    <col min="7" max="7" width="16" customWidth="1"/>
  </cols>
  <sheetData>
    <row r="2" spans="1:3" x14ac:dyDescent="0.45">
      <c r="A2" t="s">
        <v>0</v>
      </c>
    </row>
    <row r="3" spans="1:3" x14ac:dyDescent="0.45">
      <c r="A3" s="1" t="s">
        <v>4</v>
      </c>
      <c r="B3" s="1" t="s">
        <v>5</v>
      </c>
      <c r="C3" s="1" t="s">
        <v>7</v>
      </c>
    </row>
    <row r="4" spans="1:3" x14ac:dyDescent="0.45">
      <c r="A4" s="1" t="s">
        <v>21</v>
      </c>
      <c r="B4" s="3">
        <v>35000000</v>
      </c>
      <c r="C4" s="3">
        <v>11000000</v>
      </c>
    </row>
    <row r="5" spans="1:3" x14ac:dyDescent="0.45">
      <c r="A5" s="1" t="s">
        <v>18</v>
      </c>
      <c r="B5" s="3">
        <v>9000000</v>
      </c>
      <c r="C5" s="3">
        <v>6200000</v>
      </c>
    </row>
    <row r="6" spans="1:3" x14ac:dyDescent="0.45">
      <c r="A6" s="1" t="s">
        <v>25</v>
      </c>
      <c r="B6" s="3">
        <v>31000000</v>
      </c>
      <c r="C6" s="3">
        <v>29000000</v>
      </c>
    </row>
    <row r="7" spans="1:3" x14ac:dyDescent="0.45">
      <c r="A7" s="1" t="s">
        <v>15</v>
      </c>
      <c r="B7" s="3">
        <v>25000000</v>
      </c>
      <c r="C7" s="3">
        <v>22000000</v>
      </c>
    </row>
    <row r="8" spans="1:3" x14ac:dyDescent="0.45">
      <c r="A8" s="1" t="s">
        <v>32</v>
      </c>
      <c r="B8" s="3">
        <v>19000000</v>
      </c>
      <c r="C8" s="3">
        <v>14500000</v>
      </c>
    </row>
    <row r="9" spans="1:3" x14ac:dyDescent="0.45">
      <c r="A9" s="1" t="s">
        <v>28</v>
      </c>
      <c r="B9" s="3">
        <v>32000000</v>
      </c>
      <c r="C9" s="3">
        <v>22000000</v>
      </c>
    </row>
    <row r="10" spans="1:3" x14ac:dyDescent="0.45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6" sqref="J6"/>
    </sheetView>
  </sheetViews>
  <sheetFormatPr defaultRowHeight="17" x14ac:dyDescent="0.45"/>
  <cols>
    <col min="1" max="1" width="3.5" customWidth="1"/>
    <col min="2" max="2" width="11.08203125" bestFit="1" customWidth="1"/>
    <col min="4" max="4" width="11.83203125" bestFit="1" customWidth="1"/>
    <col min="5" max="5" width="12.08203125" customWidth="1"/>
    <col min="6" max="7" width="13.25" customWidth="1"/>
    <col min="8" max="8" width="11.83203125" bestFit="1" customWidth="1"/>
    <col min="9" max="9" width="13.08203125" customWidth="1"/>
  </cols>
  <sheetData>
    <row r="3" spans="2:7" x14ac:dyDescent="0.45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5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5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5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5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5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5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5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5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5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5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5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5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5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5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5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R10" sqref="R10"/>
    </sheetView>
  </sheetViews>
  <sheetFormatPr defaultRowHeight="17" x14ac:dyDescent="0.45"/>
  <cols>
    <col min="5" max="5" width="11" bestFit="1" customWidth="1"/>
    <col min="10" max="10" width="2.25" customWidth="1"/>
    <col min="13" max="13" width="11.83203125" bestFit="1" customWidth="1"/>
  </cols>
  <sheetData>
    <row r="2" spans="1:13" x14ac:dyDescent="0.45">
      <c r="A2" t="s">
        <v>0</v>
      </c>
    </row>
    <row r="3" spans="1:13" x14ac:dyDescent="0.45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5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45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45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5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5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5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5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5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5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5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5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5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5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5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5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5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5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5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5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5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5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57150</xdr:colOff>
                <xdr:row>3</xdr:row>
                <xdr:rowOff>203200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천보광</cp:lastModifiedBy>
  <cp:lastPrinted>2024-07-10T05:11:27Z</cp:lastPrinted>
  <dcterms:created xsi:type="dcterms:W3CDTF">2023-08-09T00:13:15Z</dcterms:created>
  <dcterms:modified xsi:type="dcterms:W3CDTF">2024-07-10T05:40:10Z</dcterms:modified>
</cp:coreProperties>
</file>