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10회\"/>
    </mc:Choice>
  </mc:AlternateContent>
  <xr:revisionPtr revIDLastSave="0" documentId="13_ncr:1_{A14D72C7-0F8F-40B1-B9D4-6C444456067A}" xr6:coauthVersionLast="47" xr6:coauthVersionMax="47" xr10:uidLastSave="{00000000-0000-0000-0000-000000000000}"/>
  <bookViews>
    <workbookView xWindow="-120" yWindow="-120" windowWidth="29040" windowHeight="157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3" l="1"/>
  <c r="M18" i="3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 s="1"/>
  <c r="N3" i="3" a="1"/>
  <c r="N3" i="3" s="1"/>
  <c r="E32" i="3"/>
  <c r="E33" i="3"/>
  <c r="E34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" i="3"/>
  <c r="A37" i="1"/>
  <c r="B13" i="5"/>
  <c r="J7" i="3" a="1"/>
  <c r="J15" i="3" a="1"/>
  <c r="J23" i="3" a="1"/>
  <c r="J31" i="3" a="1"/>
  <c r="J8" i="3" a="1"/>
  <c r="J16" i="3" a="1"/>
  <c r="J24" i="3" a="1"/>
  <c r="J34" i="3" a="1"/>
  <c r="J17" i="3" a="1"/>
  <c r="J25" i="3" a="1"/>
  <c r="J33" i="3" a="1"/>
  <c r="J10" i="3" a="1"/>
  <c r="J18" i="3" a="1"/>
  <c r="J28" i="3" a="1"/>
  <c r="J3" i="3" a="1"/>
  <c r="J26" i="3" a="1"/>
  <c r="J11" i="3" a="1"/>
  <c r="J19" i="3" a="1"/>
  <c r="J27" i="3" a="1"/>
  <c r="J4" i="3" a="1"/>
  <c r="J12" i="3" a="1"/>
  <c r="J20" i="3" a="1"/>
  <c r="J30" i="3" a="1"/>
  <c r="J5" i="3" a="1"/>
  <c r="J13" i="3" a="1"/>
  <c r="J21" i="3" a="1"/>
  <c r="J29" i="3" a="1"/>
  <c r="J6" i="3" a="1"/>
  <c r="J14" i="3" a="1"/>
  <c r="J22" i="3" a="1"/>
  <c r="J32" i="3" a="1"/>
  <c r="J9" i="3" a="1"/>
  <c r="J34" i="3" l="1"/>
  <c r="J32" i="3"/>
  <c r="J30" i="3"/>
  <c r="J28" i="3"/>
  <c r="J24" i="3"/>
  <c r="J22" i="3"/>
  <c r="J20" i="3"/>
  <c r="J18" i="3"/>
  <c r="J16" i="3"/>
  <c r="J14" i="3"/>
  <c r="J12" i="3"/>
  <c r="J10" i="3"/>
  <c r="J8" i="3"/>
  <c r="J6" i="3"/>
  <c r="J4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26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A9E8E7A-9C7E-4BFF-B188-10E4037C9CC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39C5DE5-174F-4D3D-9518-FA9CE32F49A2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<sst xmlns="http://schemas.openxmlformats.org/spreadsheetml/2006/main" count="544" uniqueCount="87">
  <si>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</si>
  <si>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</si>
  <si>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</si>
  <si>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</si>
  <si>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</si>
  <si>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</si>
  <si>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</si>
  <si>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</si>
  <si>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</si>
  <si>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</si>
  <si>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</si>
  <si>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</si>
  <si>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</si>
  <si>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</si>
  <si>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</si>
  <si>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</si>
  <si>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</si>
  <si>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</si>
  <si>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</si>
  <si>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</si>
  <si>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</si>
  <si>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</si>
  <si>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</si>
  <si>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</si>
  <si>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</si>
  <si>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</si>
  <si>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</si>
  <si>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</si>
  <si>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</si>
  <si>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</si>
  <si>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</si>
  <si>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</si>
  <si>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</si>
  <si>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</si>
  <si>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</si>
  <si>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</si>
  <si>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</si>
  <si>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</si>
  <si>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</si>
  <si>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</si>
  <si>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</si>
  <si>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</si>
  <si>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</si>
  <si>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</si>
  <si>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</si>
  <si>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</si>
  <si>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</si>
  <si>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</si>
  <si>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</si>
  <si>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</si>
  <si>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</si>
  <si>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</si>
  <si>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</si>
  <si>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</si>
  <si>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</si>
  <si>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</si>
  <si>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</si>
  <si>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</si>
  <si>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</si>
  <si>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</si>
  <si>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</si>
  <si>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</si>
  <si>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</si>
  <si>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</si>
  <si>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</si>
  <si>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</si>
  <si>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</si>
  <si>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</si>
  <si>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</si>
  <si>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</si>
  <si>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</si>
  <si>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</si>
  <si>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</si>
  <si>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</si>
  <si>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</si>
  <si>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</si>
  <si>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</si>
  <si>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승*</t>
    <phoneticPr fontId="1" type="noConversion"/>
  </si>
  <si>
    <t>김정민</t>
    <phoneticPr fontId="1" type="noConversion"/>
  </si>
  <si>
    <t>담당자</t>
    <phoneticPr fontId="1" type="noConversion"/>
  </si>
  <si>
    <t>구분</t>
    <phoneticPr fontId="1" type="noConversion"/>
  </si>
  <si>
    <t>All</t>
  </si>
  <si>
    <t>값</t>
  </si>
  <si>
    <t>전체 최대값: 자동차가격</t>
  </si>
  <si>
    <t>최대값: 자동차가격</t>
  </si>
  <si>
    <t>전체 평균: 할부기간</t>
  </si>
  <si>
    <t>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</si>
</sst>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  <numFmt numFmtId="178" formatCode="[Red][&gt;=1000000]&quot;▣&quot;\ #,##0;[Blue][&gt;=500000]&quot;◎&quot;\ #,##0;#,##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178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0121012101210124"/>
                  <c:y val="-4.9910873440285206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76-41F7-99F9-CCAECFBE88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9525</xdr:rowOff>
    </xdr:from>
    <xdr:to>
      <xdr:col>6</xdr:col>
      <xdr:colOff>0</xdr:colOff>
      <xdr:row>2</xdr:row>
      <xdr:rowOff>0</xdr:rowOff>
    </xdr:to>
    <xdr:sp macro="[0]!서식작용" textlink="">
      <xdr:nvSpPr>
        <xdr:cNvPr id="2" name="사각형: 빗면 1">
          <a:extLst>
            <a:ext uri="{FF2B5EF4-FFF2-40B4-BE49-F238E27FC236}">
              <a16:creationId xmlns:a16="http://schemas.microsoft.com/office/drawing/2014/main" id="{22E5AB7D-60F4-3CB1-0952-D368F1A6FFF4}"/>
            </a:ext>
          </a:extLst>
        </xdr:cNvPr>
        <xdr:cNvSpPr/>
      </xdr:nvSpPr>
      <xdr:spPr>
        <a:xfrm>
          <a:off x="3629025" y="9525"/>
          <a:ext cx="100965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1</xdr:row>
      <xdr:rowOff>200025</xdr:rowOff>
    </xdr:to>
    <xdr:sp macro="[0]!서식해제" textlink="">
      <xdr:nvSpPr>
        <xdr:cNvPr id="18" name="사각형: 빗면 17">
          <a:extLst>
            <a:ext uri="{FF2B5EF4-FFF2-40B4-BE49-F238E27FC236}">
              <a16:creationId xmlns:a16="http://schemas.microsoft.com/office/drawing/2014/main" id="{914DADCC-2E23-A322-AE09-797CD01806C3}"/>
            </a:ext>
          </a:extLst>
        </xdr:cNvPr>
        <xdr:cNvSpPr/>
      </xdr:nvSpPr>
      <xdr:spPr>
        <a:xfrm>
          <a:off x="4638675" y="0"/>
          <a:ext cx="100965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top" refreshedDate="45495.611545138891" backgroundQuery="1" createdVersion="8" refreshedVersion="8" minRefreshableVersion="3" recordCount="0" supportSubquery="1" supportAdvancedDrill="1" xr:uid="{64A1833A-1514-4788-9C41-F470C643F5BE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2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2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E3CDC-3EE1-4CA9-9F13-F49F0F1BBC5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2" numFmtId="42"/>
    <dataField name="평균: 할부기간" fld="4" subtotal="average" baseField="0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22" workbookViewId="0">
      <selection activeCell="D27" sqref="D27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  <col min="10" max="10" width="11.125" bestFit="1" customWidth="1"/>
    <col min="14" max="14" width="11.875" bestFit="1" customWidth="1"/>
    <col min="16" max="16" width="11.87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76</v>
      </c>
    </row>
    <row r="37" spans="1:8" x14ac:dyDescent="0.3">
      <c r="A37" t="b">
        <f>AND(MONTH(A3)&gt;6,_xlfn.RANK.EQ(G3,$G$3:$G$34)&lt;=10)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44146</v>
      </c>
      <c r="B40" s="27">
        <v>0.38263888888888892</v>
      </c>
      <c r="C40" s="1" t="s">
        <v>39</v>
      </c>
      <c r="D40" s="1" t="s">
        <v>28</v>
      </c>
      <c r="E40" s="3">
        <v>32000000</v>
      </c>
      <c r="F40" s="1" t="s">
        <v>33</v>
      </c>
      <c r="G40" s="3">
        <v>30200000</v>
      </c>
      <c r="H40" s="1">
        <v>24</v>
      </c>
    </row>
    <row r="41" spans="1:8" x14ac:dyDescent="0.3">
      <c r="A41" s="2">
        <v>44064</v>
      </c>
      <c r="B41" s="27">
        <v>0.42222222222222222</v>
      </c>
      <c r="C41" s="1" t="s">
        <v>40</v>
      </c>
      <c r="D41" s="1" t="s">
        <v>25</v>
      </c>
      <c r="E41" s="3">
        <v>31000000</v>
      </c>
      <c r="F41" s="1" t="s">
        <v>12</v>
      </c>
      <c r="G41" s="3">
        <v>28100000</v>
      </c>
      <c r="H41" s="1">
        <v>24</v>
      </c>
    </row>
    <row r="42" spans="1:8" x14ac:dyDescent="0.3">
      <c r="A42" s="2">
        <v>44036</v>
      </c>
      <c r="B42" s="27">
        <v>0.47430555555555554</v>
      </c>
      <c r="C42" s="1" t="s">
        <v>45</v>
      </c>
      <c r="D42" s="1" t="s">
        <v>25</v>
      </c>
      <c r="E42" s="3">
        <v>31000000</v>
      </c>
      <c r="F42" s="1" t="s">
        <v>16</v>
      </c>
      <c r="G42" s="3">
        <v>26800000</v>
      </c>
      <c r="H42" s="1">
        <v>48</v>
      </c>
    </row>
    <row r="43" spans="1:8" x14ac:dyDescent="0.3">
      <c r="A43" s="2">
        <v>44062</v>
      </c>
      <c r="B43" s="27">
        <v>0.48958333333333331</v>
      </c>
      <c r="C43" s="1" t="s">
        <v>46</v>
      </c>
      <c r="D43" s="1" t="s">
        <v>21</v>
      </c>
      <c r="E43" s="3">
        <v>35000000</v>
      </c>
      <c r="F43" s="1" t="s">
        <v>19</v>
      </c>
      <c r="G43" s="3">
        <v>31800000</v>
      </c>
      <c r="H43" s="1">
        <v>24</v>
      </c>
    </row>
  </sheetData>
  <phoneticPr fontId="1" type="noConversion"/>
  <conditionalFormatting sqref="A3:H34">
    <cfRule type="expression" dxfId="1" priority="1">
      <formula>AND($B3&gt;0.5,$E3&gt;AVERAGE($E$3:$E$34))</formula>
    </cfRule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3" workbookViewId="0">
      <selection activeCell="J39" sqref="J39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3">
      <c r="B2" s="31"/>
      <c r="C2" s="31"/>
      <c r="D2" s="31"/>
      <c r="E2" s="31"/>
      <c r="F2" s="31"/>
      <c r="G2" s="31"/>
      <c r="H2" s="31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N3" sqref="N3:N11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ROUNDDOWN(IF(MONTH(A3)&gt;=7,VLOOKUP(D3,$L$2:$M$11,2,FALSE)*0.95,VLOOKUP(D3,$L$2:$M$11,2,FALSE)),-4)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IFERROR(AVERAGE(IF((MONTH($A$3:$A$34)&gt;=7)*($D$3:$D$34=L3),$F$3:$F$34)),"")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ROUNDDOWN(IF(MONTH(A4)&gt;=7,VLOOKUP(D4,$L$2:$M$11,2,FALSE)*0.95,VLOOKUP(D4,$L$2:$M$11,2,FALSE)),-4)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IFERROR(AVERAGE(IF((MONTH($A$3:$A$34)&gt;=7)*($D$3:$D$34=L4),$F$3:$F$34)),"")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IFERROR(AVERAGE(IF((MONTH($A$3:$A$34)&gt;=7)*($D$3:$D$34=L5),$F$3:$F$34)),"")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IFERROR(AVERAGE(IF((MONTH($A$3:$A$34)&gt;=7)*($D$3:$D$34=L6),$F$3:$F$34)),"")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IFERROR(AVERAGE(IF((MONTH($A$3:$A$34)&gt;=7)*($D$3:$D$34=L7),$F$3:$F$34)),"")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624998.94999999995</v>
      </c>
      <c r="L8" s="1" t="s">
        <v>15</v>
      </c>
      <c r="M8" s="3">
        <v>25000000</v>
      </c>
      <c r="N8" s="20">
        <f t="array" ref="N8">IFERROR(AVERAGE(IF((MONTH($A$3:$A$34)&gt;=7)*($D$3:$D$34=L8),$F$3:$F$34)),"")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805554.50555555546</v>
      </c>
      <c r="L9" s="1" t="s">
        <v>32</v>
      </c>
      <c r="M9" s="3">
        <v>19000000</v>
      </c>
      <c r="N9" s="20">
        <f t="array" ref="N9">IFERROR(AVERAGE(IF((MONTH($A$3:$A$34)&gt;=7)*($D$3:$D$34=L9),$F$3:$F$34)),"")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366665.6166666667</v>
      </c>
      <c r="L10" s="1" t="s">
        <v>28</v>
      </c>
      <c r="M10" s="3">
        <v>32000000</v>
      </c>
      <c r="N10" s="20">
        <f t="array" ref="N10">IFERROR(AVERAGE(IF((MONTH($A$3:$A$34)&gt;=7)*($D$3:$D$34=L10),$F$3:$F$34)),"")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IFERROR(AVERAGE(IF((MONTH($A$3:$A$34)&gt;=7)*($D$3:$D$34=L11),$F$3:$F$34)),"")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558332.28333333333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635415.61666666658</v>
      </c>
      <c r="L14" s="19" t="s">
        <v>4</v>
      </c>
      <c r="M14" s="1" t="str">
        <f>INDEX(A3:J34,MATCH(MIN(A3:A34),A3:A34,0),4)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DCOUNTA(A2:J34,E2,L20:M21) &amp; 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80</v>
      </c>
      <c r="M20" t="s">
        <v>79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t="s">
        <v>77</v>
      </c>
      <c r="M21" t="s">
        <v>78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612498.94999999995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905554.50555555546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458332.28333333333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630554.50555555546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>ROUNDDOWN(IF(MONTH(A32)&gt;=7,VLOOKUP(D32,$L$2:$M$11,2,FALSE)*0.95,VLOOKUP(D32,$L$2:$M$11,2,FALSE)),-4)</f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583332.28333333333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7" sqref="H7"/>
    </sheetView>
  </sheetViews>
  <sheetFormatPr defaultRowHeight="16.5" x14ac:dyDescent="0.3"/>
  <cols>
    <col min="1" max="1" width="3.5" customWidth="1"/>
    <col min="2" max="2" width="7.5" bestFit="1" customWidth="1"/>
    <col min="3" max="3" width="18.375" bestFit="1" customWidth="1"/>
    <col min="4" max="8" width="15.25" bestFit="1" customWidth="1"/>
    <col min="9" max="10" width="16.625" bestFit="1" customWidth="1"/>
    <col min="11" max="11" width="21.5" bestFit="1" customWidth="1"/>
    <col min="12" max="12" width="19.375" bestFit="1" customWidth="1"/>
  </cols>
  <sheetData>
    <row r="2" spans="2:7" x14ac:dyDescent="0.3">
      <c r="B2" s="28" t="s">
        <v>4</v>
      </c>
      <c r="C2" t="s" vm="1">
        <v>81</v>
      </c>
    </row>
    <row r="4" spans="2:7" x14ac:dyDescent="0.3">
      <c r="D4" s="28" t="s">
        <v>6</v>
      </c>
    </row>
    <row r="5" spans="2:7" x14ac:dyDescent="0.3">
      <c r="B5" s="28" t="s">
        <v>3</v>
      </c>
      <c r="C5" s="28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84</v>
      </c>
      <c r="D6" s="29">
        <v>35000000</v>
      </c>
      <c r="E6" s="29">
        <v>32000000</v>
      </c>
      <c r="F6" s="29">
        <v>31000000</v>
      </c>
      <c r="G6" s="29">
        <v>31000000</v>
      </c>
    </row>
    <row r="7" spans="2:7" x14ac:dyDescent="0.3">
      <c r="C7" t="s">
        <v>86</v>
      </c>
      <c r="D7" s="30">
        <v>20</v>
      </c>
      <c r="E7" s="30">
        <v>31.2</v>
      </c>
      <c r="F7" s="30">
        <v>36</v>
      </c>
      <c r="G7" s="30">
        <v>36</v>
      </c>
    </row>
    <row r="8" spans="2:7" x14ac:dyDescent="0.3">
      <c r="B8" t="s">
        <v>27</v>
      </c>
      <c r="C8" t="s">
        <v>84</v>
      </c>
      <c r="D8" s="29">
        <v>31000000</v>
      </c>
      <c r="E8" s="29">
        <v>35000000</v>
      </c>
      <c r="F8" s="29">
        <v>16000000</v>
      </c>
      <c r="G8" s="29">
        <v>32000000</v>
      </c>
    </row>
    <row r="9" spans="2:7" x14ac:dyDescent="0.3">
      <c r="C9" t="s">
        <v>86</v>
      </c>
      <c r="D9" s="30">
        <v>30</v>
      </c>
      <c r="E9" s="30">
        <v>24</v>
      </c>
      <c r="F9" s="30">
        <v>24</v>
      </c>
      <c r="G9" s="30">
        <v>48</v>
      </c>
    </row>
    <row r="10" spans="2:7" x14ac:dyDescent="0.3">
      <c r="B10" t="s">
        <v>10</v>
      </c>
      <c r="C10" t="s">
        <v>84</v>
      </c>
      <c r="D10" s="29">
        <v>35000000</v>
      </c>
      <c r="E10" s="29">
        <v>22000000</v>
      </c>
      <c r="F10" s="29">
        <v>25000000</v>
      </c>
      <c r="G10" s="29">
        <v>19000000</v>
      </c>
    </row>
    <row r="11" spans="2:7" x14ac:dyDescent="0.3">
      <c r="C11" t="s">
        <v>86</v>
      </c>
      <c r="D11" s="30">
        <v>48</v>
      </c>
      <c r="E11" s="30">
        <v>24</v>
      </c>
      <c r="F11" s="30">
        <v>36</v>
      </c>
      <c r="G11" s="30">
        <v>36</v>
      </c>
    </row>
    <row r="12" spans="2:7" x14ac:dyDescent="0.3">
      <c r="B12" t="s">
        <v>83</v>
      </c>
      <c r="D12" s="29">
        <v>35000000</v>
      </c>
      <c r="E12" s="29">
        <v>35000000</v>
      </c>
      <c r="F12" s="29">
        <v>31000000</v>
      </c>
      <c r="G12" s="29">
        <v>32000000</v>
      </c>
    </row>
    <row r="13" spans="2:7" x14ac:dyDescent="0.3">
      <c r="B13" t="s">
        <v>85</v>
      </c>
      <c r="D13" s="30">
        <v>33</v>
      </c>
      <c r="E13" s="30">
        <v>29.142857142857142</v>
      </c>
      <c r="F13" s="30">
        <v>34</v>
      </c>
      <c r="G13" s="30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D13" sqref="D13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I28" sqref="I28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G13" sqref="G13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E13" sqref="E13"/>
    </sheetView>
  </sheetViews>
  <sheetFormatPr defaultRowHeight="16.5" x14ac:dyDescent="0.3"/>
  <cols>
    <col min="1" max="1" width="29.375" customWidth="1"/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3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3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3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3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3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3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3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3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3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3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3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3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3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3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3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3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3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3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3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3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Top2</cp:lastModifiedBy>
  <cp:lastPrinted>2024-07-23T00:51:43Z</cp:lastPrinted>
  <dcterms:created xsi:type="dcterms:W3CDTF">2023-08-09T00:13:15Z</dcterms:created>
  <dcterms:modified xsi:type="dcterms:W3CDTF">2024-07-23T01:50:25Z</dcterms:modified>
</cp:coreProperties>
</file>