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 민지\Desktop\컴활 기출\2025_기출문제집_컴활1급실기_학습자료_241206 update\02 최신기출유형\10회\"/>
    </mc:Choice>
  </mc:AlternateContent>
  <xr:revisionPtr revIDLastSave="0" documentId="13_ncr:1_{D8893F53-EEB7-4AF9-9241-37B296942ECE}" xr6:coauthVersionLast="47" xr6:coauthVersionMax="47" xr10:uidLastSave="{00000000-0000-0000-0000-000000000000}"/>
  <bookViews>
    <workbookView xWindow="-108" yWindow="-108" windowWidth="23256" windowHeight="1317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3" l="1" a="1"/>
  <c r="N4" i="3"/>
  <c r="N5" i="3" a="1"/>
  <c r="N5" i="3" s="1"/>
  <c r="N6" i="3" a="1"/>
  <c r="N6" i="3" s="1"/>
  <c r="N7" i="3" a="1"/>
  <c r="N7" i="3"/>
  <c r="N8" i="3" a="1"/>
  <c r="N8" i="3" s="1"/>
  <c r="N9" i="3" a="1"/>
  <c r="N9" i="3" s="1"/>
  <c r="N10" i="3" a="1"/>
  <c r="N10" i="3" s="1"/>
  <c r="N11" i="3" a="1"/>
  <c r="N11" i="3"/>
  <c r="N3" i="3" a="1"/>
  <c r="N3" i="3" s="1"/>
  <c r="N19" i="3" a="1"/>
  <c r="N19" i="3" s="1"/>
  <c r="M14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A37" i="1"/>
  <c r="B13" i="5"/>
  <c r="J5" i="3" a="1"/>
  <c r="J9" i="3" a="1"/>
  <c r="J13" i="3" a="1"/>
  <c r="J17" i="3" a="1"/>
  <c r="J21" i="3" a="1"/>
  <c r="J25" i="3" a="1"/>
  <c r="J29" i="3" a="1"/>
  <c r="J33" i="3" a="1"/>
  <c r="J6" i="3" a="1"/>
  <c r="J10" i="3" a="1"/>
  <c r="J14" i="3" a="1"/>
  <c r="J18" i="3" a="1"/>
  <c r="J22" i="3" a="1"/>
  <c r="J26" i="3" a="1"/>
  <c r="J30" i="3" a="1"/>
  <c r="J34" i="3" a="1"/>
  <c r="J7" i="3" a="1"/>
  <c r="J11" i="3" a="1"/>
  <c r="J15" i="3" a="1"/>
  <c r="J19" i="3" a="1"/>
  <c r="J23" i="3" a="1"/>
  <c r="J27" i="3" a="1"/>
  <c r="J31" i="3" a="1"/>
  <c r="J3" i="3" a="1"/>
  <c r="J16" i="3" a="1"/>
  <c r="J28" i="3" a="1"/>
  <c r="J4" i="3" a="1"/>
  <c r="J8" i="3" a="1"/>
  <c r="J12" i="3" a="1"/>
  <c r="J20" i="3" a="1"/>
  <c r="J24" i="3" a="1"/>
  <c r="J32" i="3" a="1"/>
  <c r="J32" i="3" l="1"/>
  <c r="J24" i="3"/>
  <c r="J20" i="3"/>
  <c r="J12" i="3"/>
  <c r="J8" i="3"/>
  <c r="J4" i="3"/>
  <c r="J28" i="3"/>
  <c r="J16" i="3"/>
  <c r="J31" i="3"/>
  <c r="J27" i="3"/>
  <c r="J23" i="3"/>
  <c r="J19" i="3"/>
  <c r="J15" i="3"/>
  <c r="J11" i="3"/>
  <c r="J7" i="3"/>
  <c r="J34" i="3"/>
  <c r="J30" i="3"/>
  <c r="J26" i="3"/>
  <c r="J22" i="3"/>
  <c r="J18" i="3"/>
  <c r="J14" i="3"/>
  <c r="J10" i="3"/>
  <c r="J6" i="3"/>
  <c r="J33" i="3"/>
  <c r="J29" i="3"/>
  <c r="J25" i="3"/>
  <c r="J21" i="3"/>
  <c r="J17" i="3"/>
  <c r="J13" i="3"/>
  <c r="J9" i="3"/>
  <c r="J5" i="3"/>
  <c r="N21" i="3"/>
  <c r="N20" i="3"/>
  <c r="J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02555B5-1CBF-4A40-ADAF-E64FF741B69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5594A53-E499-4E72-93B6-B3E92FB2EEEF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codePage="949" sourceFile="C:\OA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<sst xmlns="http://schemas.openxmlformats.org/spreadsheetml/2006/main" count="541" uniqueCount="84">
  <si>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</si>
  <si>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</si>
  <si>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</si>
  <si>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</si>
  <si>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</si>
  <si>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</si>
  <si>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</si>
  <si>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</si>
  <si>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</si>
  <si>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</si>
  <si>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</si>
  <si>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</si>
  <si>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</si>
  <si>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</si>
  <si>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</si>
  <si>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</si>
  <si>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</si>
  <si>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</si>
  <si>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</si>
  <si>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</si>
  <si>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</si>
  <si>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</si>
  <si>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</si>
  <si>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</si>
  <si>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</si>
  <si>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</si>
  <si>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</si>
  <si>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</si>
  <si>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</si>
  <si>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</si>
  <si>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</si>
  <si>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</si>
  <si>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</si>
  <si>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</si>
  <si>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</si>
  <si>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</si>
  <si>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</si>
  <si>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</si>
  <si>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</si>
  <si>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</si>
  <si>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</si>
  <si>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</si>
  <si>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</si>
  <si>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</si>
  <si>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</si>
  <si>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</si>
  <si>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</si>
  <si>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</si>
  <si>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</si>
  <si>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</si>
  <si>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</si>
  <si>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</si>
  <si>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</si>
  <si>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</si>
  <si>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</si>
  <si>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</si>
  <si>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</si>
  <si>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</si>
  <si>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</si>
  <si>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</si>
  <si>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</si>
  <si>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</si>
  <si>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</si>
  <si>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</si>
  <si>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</si>
  <si>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</si>
  <si>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</si>
  <si>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</si>
  <si>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</si>
  <si>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</si>
  <si>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</si>
  <si>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</si>
  <si>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</si>
  <si>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</si>
  <si>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</si>
  <si>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</si>
  <si>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</si>
  <si>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</si>
  <si>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</si>
  <si>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최대값: 자동차가격</t>
  </si>
  <si>
    <t>값</t>
  </si>
  <si>
    <t>평균: 할부기간</t>
  </si>
  <si>
    <t>전체 최대값: 자동차가격</t>
  </si>
  <si>
    <t>전체 평균: 할부기간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</si>
</sst>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0_);[Red]\(0\)"/>
    <numFmt numFmtId="179" formatCode="0&quot;개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178" fontId="0" fillId="0" borderId="0" xfId="0" applyNumberFormat="1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A75A-438A-A208-F8ED5D5C25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4">
                  <a:alpha val="88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FE5E54B3-2656-816A-DD7F-AAA9BF3ABCF5}"/>
            </a:ext>
          </a:extLst>
        </xdr:cNvPr>
        <xdr:cNvSpPr/>
      </xdr:nvSpPr>
      <xdr:spPr>
        <a:xfrm>
          <a:off x="361188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30F128D6-1417-EA17-288B-5272185BCF71}"/>
            </a:ext>
          </a:extLst>
        </xdr:cNvPr>
        <xdr:cNvSpPr/>
      </xdr:nvSpPr>
      <xdr:spPr>
        <a:xfrm>
          <a:off x="461772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30480</xdr:colOff>
          <xdr:row>3</xdr:row>
          <xdr:rowOff>198120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 민지" refreshedDate="45820.693160416668" backgroundQuery="1" createdVersion="8" refreshedVersion="8" minRefreshableVersion="3" recordCount="0" supportSubquery="1" supportAdvancedDrill="1" xr:uid="{CF92277D-9B33-4823-AF28-D83D72AA7727}">
  <cacheSource type="external" connectionId="1"/>
  <cacheFields count="5"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자동차판매].[차종].[차종]" caption="차종" numFmtId="0" hierarchy="1" level="1">
      <sharedItems containsSemiMixedTypes="0" containsNonDate="0" containsString="0"/>
    </cacheField>
    <cacheField name="[Measures].[최대값: 자동차가격]" caption="최대값: 자동차가격" numFmtId="0" hierarchy="8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D3B7AB-B563-4A9A-908E-DD1FDE62F3A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Page" compact="0" allDrilled="1" outline="0" subtotalTop="0" showAll="0" dataSourceSort="1" defaultSubtotal="0" defaultAttributeDrillState="1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>
      <x v="3"/>
    </i>
  </colItems>
  <pageFields count="1">
    <pageField fld="2" hier="1" name="[자동차판매].[차종].[All]" cap="All"/>
  </pageFields>
  <dataFields count="2">
    <dataField name="최대값: 자동차가격" fld="3" subtotal="max" baseField="0" baseItem="0" numFmtId="42"/>
    <dataField name="평균: 할부기간" fld="4" subtotal="average" baseField="0" baseItem="0" numFmtId="179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최대값: 자동차가격"/>
    <pivotHierarchy dragToData="1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43"/>
  <sheetViews>
    <sheetView workbookViewId="0">
      <selection activeCell="A3" sqref="A3:H34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9" x14ac:dyDescent="0.4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9" x14ac:dyDescent="0.4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9" x14ac:dyDescent="0.4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9" x14ac:dyDescent="0.4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9" x14ac:dyDescent="0.4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9" x14ac:dyDescent="0.4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9" x14ac:dyDescent="0.4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9" x14ac:dyDescent="0.4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9" x14ac:dyDescent="0.4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9" x14ac:dyDescent="0.4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9" x14ac:dyDescent="0.4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9" x14ac:dyDescent="0.4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  <c r="I14" s="31"/>
    </row>
    <row r="15" spans="1:9" x14ac:dyDescent="0.4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9" x14ac:dyDescent="0.4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77</v>
      </c>
    </row>
    <row r="37" spans="1:8" x14ac:dyDescent="0.4">
      <c r="A37" t="b">
        <f>AND(MONTH($A3)&lt;=6,_xlfn.RANK.EQ(G3,$G$3:$G$34)&lt;=10,$B3&gt;=10/24,$B3&lt;=(15/24+30/(24*60)))</f>
        <v>0</v>
      </c>
    </row>
    <row r="39" spans="1:8" x14ac:dyDescent="0.4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4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4">
      <c r="A42" s="2">
        <v>44000</v>
      </c>
      <c r="B42" s="28">
        <v>0.52916666666666667</v>
      </c>
      <c r="C42" s="1" t="s">
        <v>52</v>
      </c>
      <c r="D42" s="1" t="s">
        <v>25</v>
      </c>
      <c r="E42" s="3">
        <v>31000000</v>
      </c>
      <c r="F42" s="1" t="s">
        <v>33</v>
      </c>
      <c r="G42" s="3">
        <v>30000000</v>
      </c>
      <c r="H42" s="1">
        <v>48</v>
      </c>
    </row>
    <row r="43" spans="1:8" x14ac:dyDescent="0.4">
      <c r="A43" s="2">
        <v>43968</v>
      </c>
      <c r="B43" s="28">
        <v>0.4513888888888889</v>
      </c>
      <c r="C43" s="1" t="s">
        <v>56</v>
      </c>
      <c r="D43" s="1" t="s">
        <v>28</v>
      </c>
      <c r="E43" s="3">
        <v>32000000</v>
      </c>
      <c r="F43" s="1" t="s">
        <v>22</v>
      </c>
      <c r="G43" s="3">
        <v>30100000</v>
      </c>
      <c r="H43" s="1">
        <v>24</v>
      </c>
    </row>
  </sheetData>
  <phoneticPr fontId="1" type="noConversion"/>
  <conditionalFormatting sqref="A3:H34">
    <cfRule type="expression" dxfId="1" priority="1">
      <formula>AND($B3&gt;=0.5,AVERAGE($E$3:$E$34)&lt;=$E3)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workbookViewId="0">
      <selection activeCell="F7" sqref="F7"/>
    </sheetView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5" t="s">
        <v>59</v>
      </c>
      <c r="C1" s="35"/>
      <c r="D1" s="35"/>
      <c r="E1" s="35"/>
      <c r="F1" s="35"/>
      <c r="G1" s="35"/>
      <c r="H1" s="35"/>
    </row>
    <row r="2" spans="2:8" ht="16.5" customHeight="1" x14ac:dyDescent="0.4">
      <c r="B2" s="35"/>
      <c r="C2" s="35"/>
      <c r="D2" s="35"/>
      <c r="E2" s="35"/>
      <c r="F2" s="35"/>
      <c r="G2" s="35"/>
      <c r="H2" s="35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cellComments="asDisplayed" r:id="rId1"/>
  <headerFooter differentFirst="1">
    <oddHeader xml:space="preserve">&amp;R&amp;P+1쪽
</oddHeader>
    <firstHeader>&amp;L&amp;"HY견명조,보통"&amp;13서울 지점&amp;R&amp;P+1쪽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abSelected="1" workbookViewId="0">
      <selection activeCell="J3" sqref="J3:J34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ROUNDDOWN(IF(MONTH(A3)&gt;=7,VLOOKUP(D3,$L$3:$M$11,2,0)*0.95,VLOOKUP(D3,$L$3:$M$11,2,0)),-4)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IFERROR(AVERAGE(IF((L3=$D$3:$D$34)*(MONTH($A$3:$A$34)&gt;=7),$F$3:$F$34)),"")</f>
        <v>10700000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ROUNDDOWN(IF(MONTH(A4)&gt;=7,VLOOKUP(D4,$L$3:$M$11,2,0)*0.95,VLOOKUP(D4,$L$3:$M$11,2,0)),-4)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IFERROR(AVERAGE(IF((L4=$D$3:$D$34)*(MONTH($A$3:$A$34)&gt;=7),$F$3:$F$34)),"")</f>
        <v/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IFERROR(AVERAGE(IF((L5=$D$3:$D$34)*(MONTH($A$3:$A$34)&gt;=7),$F$3:$F$34)),"")</f>
        <v>2750000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IFERROR(AVERAGE(IF((L6=$D$3:$D$34)*(MONTH($A$3:$A$34)&gt;=7),$F$3:$F$34)),"")</f>
        <v>1950000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L7" s="1" t="s">
        <v>44</v>
      </c>
      <c r="M7" s="3">
        <v>22000000</v>
      </c>
      <c r="N7" s="20" t="str">
        <f t="array" ref="N7">IFERROR(AVERAGE(IF((L7=$D$3:$D$34)*(MONTH($A$3:$A$34)&gt;=7),$F$3:$F$34)),"")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IFERROR(AVERAGE(IF((L8=$D$3:$D$34)*(MONTH($A$3:$A$34)&gt;=7),$F$3:$F$34)),"")</f>
        <v>1000000</v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</v>
      </c>
      <c r="L9" s="1" t="s">
        <v>32</v>
      </c>
      <c r="M9" s="3">
        <v>19000000</v>
      </c>
      <c r="N9" s="20">
        <f t="array" ref="N9">IFERROR(AVERAGE(IF((L9=$D$3:$D$34)*(MONTH($A$3:$A$34)&gt;=7),$F$3:$F$34)),"")</f>
        <v>2500000</v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</v>
      </c>
      <c r="L10" s="1" t="s">
        <v>28</v>
      </c>
      <c r="M10" s="3">
        <v>32000000</v>
      </c>
      <c r="N10" s="20">
        <f t="array" ref="N10">IFERROR(AVERAGE(IF((L10=$D$3:$D$34)*(MONTH($A$3:$A$34)&gt;=7),$F$3:$F$34)),"")</f>
        <v>200000</v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</v>
      </c>
      <c r="L11" s="1" t="s">
        <v>30</v>
      </c>
      <c r="M11" s="3">
        <v>15000000</v>
      </c>
      <c r="N11" s="20">
        <f t="array" ref="N11">IFERROR(AVERAGE(IF((L11=$D$3:$D$34)*(MONTH($A$3:$A$34)&gt;=7),$F$3:$F$34)),"")</f>
        <v>1300000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</v>
      </c>
      <c r="L14" s="19" t="s">
        <v>4</v>
      </c>
      <c r="M14" s="2" t="str">
        <f>INDEX($D$3:$D$34,MATCH(MIN($A$3:$A$34),$A$3:$A$34,0))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</v>
      </c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</row>
    <row r="17" spans="1:14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4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36" t="s">
        <v>75</v>
      </c>
      <c r="M18" s="36"/>
      <c r="N18" s="19" t="s">
        <v>76</v>
      </c>
    </row>
    <row r="19" spans="1:14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</v>
      </c>
      <c r="L19" s="29">
        <v>1</v>
      </c>
      <c r="M19" s="30">
        <v>24</v>
      </c>
      <c r="N19" s="26">
        <f t="array" ref="N19:N21">FREQUENCY(IF((LEFT($B$3:$B$34,1)="김")+(LEFT($B$3:$B$34,1)="안"),$I$3:$I$34),$M$19:$M$21)</f>
        <v>3</v>
      </c>
    </row>
    <row r="20" spans="1:14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s="29">
        <v>25</v>
      </c>
      <c r="M20" s="30">
        <v>48</v>
      </c>
      <c r="N20" s="26">
        <v>6</v>
      </c>
    </row>
    <row r="21" spans="1:14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</v>
      </c>
      <c r="L21" s="29">
        <v>49</v>
      </c>
      <c r="M21" s="30">
        <v>72</v>
      </c>
      <c r="N21" s="26">
        <v>1</v>
      </c>
    </row>
    <row r="22" spans="1:14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4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4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4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</v>
      </c>
    </row>
    <row r="28" spans="1:14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</row>
    <row r="30" spans="1:14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4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</v>
      </c>
    </row>
    <row r="32" spans="1:14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B4" sqref="B4"/>
    </sheetView>
  </sheetViews>
  <sheetFormatPr defaultRowHeight="17.399999999999999" x14ac:dyDescent="0.4"/>
  <cols>
    <col min="1" max="1" width="3.5" customWidth="1"/>
    <col min="2" max="2" width="7" bestFit="1" customWidth="1"/>
    <col min="3" max="3" width="17.3984375" bestFit="1" customWidth="1"/>
    <col min="4" max="7" width="13.59765625" bestFit="1" customWidth="1"/>
    <col min="8" max="10" width="17.5" bestFit="1" customWidth="1"/>
  </cols>
  <sheetData>
    <row r="2" spans="2:7" x14ac:dyDescent="0.4">
      <c r="B2" s="32" t="s">
        <v>4</v>
      </c>
      <c r="C2" t="s" vm="1">
        <v>78</v>
      </c>
    </row>
    <row r="4" spans="2:7" x14ac:dyDescent="0.4">
      <c r="D4" s="32" t="s">
        <v>6</v>
      </c>
    </row>
    <row r="5" spans="2:7" x14ac:dyDescent="0.4">
      <c r="B5" s="32" t="s">
        <v>3</v>
      </c>
      <c r="C5" s="32" t="s">
        <v>80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79</v>
      </c>
      <c r="D6" s="33">
        <v>35000000</v>
      </c>
      <c r="E6" s="33">
        <v>32000000</v>
      </c>
      <c r="F6" s="33">
        <v>31000000</v>
      </c>
      <c r="G6" s="33">
        <v>31000000</v>
      </c>
    </row>
    <row r="7" spans="2:7" x14ac:dyDescent="0.4">
      <c r="C7" t="s">
        <v>81</v>
      </c>
      <c r="D7" s="34">
        <v>20</v>
      </c>
      <c r="E7" s="34">
        <v>31.2</v>
      </c>
      <c r="F7" s="34">
        <v>36</v>
      </c>
      <c r="G7" s="34">
        <v>36</v>
      </c>
    </row>
    <row r="8" spans="2:7" x14ac:dyDescent="0.4">
      <c r="B8" t="s">
        <v>27</v>
      </c>
      <c r="C8" t="s">
        <v>79</v>
      </c>
      <c r="D8" s="33">
        <v>31000000</v>
      </c>
      <c r="E8" s="33">
        <v>35000000</v>
      </c>
      <c r="F8" s="33">
        <v>16000000</v>
      </c>
      <c r="G8" s="33">
        <v>32000000</v>
      </c>
    </row>
    <row r="9" spans="2:7" x14ac:dyDescent="0.4">
      <c r="C9" t="s">
        <v>81</v>
      </c>
      <c r="D9" s="34">
        <v>30</v>
      </c>
      <c r="E9" s="34">
        <v>24</v>
      </c>
      <c r="F9" s="34">
        <v>24</v>
      </c>
      <c r="G9" s="34">
        <v>48</v>
      </c>
    </row>
    <row r="10" spans="2:7" x14ac:dyDescent="0.4">
      <c r="B10" t="s">
        <v>10</v>
      </c>
      <c r="C10" t="s">
        <v>79</v>
      </c>
      <c r="D10" s="33">
        <v>35000000</v>
      </c>
      <c r="E10" s="33">
        <v>22000000</v>
      </c>
      <c r="F10" s="33">
        <v>25000000</v>
      </c>
      <c r="G10" s="33">
        <v>19000000</v>
      </c>
    </row>
    <row r="11" spans="2:7" x14ac:dyDescent="0.4">
      <c r="C11" t="s">
        <v>81</v>
      </c>
      <c r="D11" s="34">
        <v>48</v>
      </c>
      <c r="E11" s="34">
        <v>24</v>
      </c>
      <c r="F11" s="34">
        <v>36</v>
      </c>
      <c r="G11" s="34">
        <v>36</v>
      </c>
    </row>
    <row r="12" spans="2:7" x14ac:dyDescent="0.4">
      <c r="B12" t="s">
        <v>82</v>
      </c>
      <c r="D12" s="33">
        <v>35000000</v>
      </c>
      <c r="E12" s="33">
        <v>35000000</v>
      </c>
      <c r="F12" s="33">
        <v>31000000</v>
      </c>
      <c r="G12" s="33">
        <v>32000000</v>
      </c>
    </row>
    <row r="13" spans="2:7" x14ac:dyDescent="0.4">
      <c r="B13" t="s">
        <v>83</v>
      </c>
      <c r="D13" s="34">
        <v>33</v>
      </c>
      <c r="E13" s="34">
        <v>29.142857142857142</v>
      </c>
      <c r="F13" s="34">
        <v>34</v>
      </c>
      <c r="G13" s="34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B13" sqref="B13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10" workbookViewId="0">
      <selection activeCell="K23" sqref="K23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H2" sqref="H2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4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4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이민지</cp:lastModifiedBy>
  <cp:lastPrinted>2025-06-12T08:18:51Z</cp:lastPrinted>
  <dcterms:created xsi:type="dcterms:W3CDTF">2023-08-09T00:13:15Z</dcterms:created>
  <dcterms:modified xsi:type="dcterms:W3CDTF">2025-06-12T08:31:53Z</dcterms:modified>
</cp:coreProperties>
</file>