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19d7fdedc82ff8/바탕 화면/"/>
    </mc:Choice>
  </mc:AlternateContent>
  <xr:revisionPtr revIDLastSave="102" documentId="8_{FD0CAEA1-9B6F-49A2-BFB9-C2C9F1BD82A5}" xr6:coauthVersionLast="47" xr6:coauthVersionMax="47" xr10:uidLastSave="{C40833EA-B73A-4462-9F25-09043DADE641}"/>
  <bookViews>
    <workbookView xWindow="-108" yWindow="-108" windowWidth="23256" windowHeight="12456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IF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M14" i="3"/>
  <c r="N4" i="3" a="1"/>
  <c r="N4" i="3" s="1"/>
  <c r="N5" i="3" a="1"/>
  <c r="N5" i="3"/>
  <c r="N6" i="3" a="1"/>
  <c r="N6" i="3" s="1"/>
  <c r="N7" i="3" a="1"/>
  <c r="N7" i="3" s="1"/>
  <c r="N8" i="3" a="1"/>
  <c r="N8" i="3"/>
  <c r="N9" i="3" a="1"/>
  <c r="N9" i="3" s="1"/>
  <c r="N10" i="3" a="1"/>
  <c r="N10" i="3" s="1"/>
  <c r="N11" i="3" a="1"/>
  <c r="N11" i="3"/>
  <c r="N3" i="3" a="1"/>
  <c r="N3" i="3" s="1"/>
  <c r="A37" i="1"/>
  <c r="B13" i="5"/>
  <c r="J3" i="3" a="1"/>
  <c r="J17" i="3" a="1"/>
  <c r="J29" i="3" a="1"/>
  <c r="J12" i="3" a="1"/>
  <c r="J24" i="3" a="1"/>
  <c r="J13" i="3" a="1"/>
  <c r="J25" i="3" a="1"/>
  <c r="J8" i="3" a="1"/>
  <c r="J20" i="3" a="1"/>
  <c r="J32" i="3" a="1"/>
  <c r="J15" i="3" a="1"/>
  <c r="J27" i="3" a="1"/>
  <c r="J5" i="3" a="1"/>
  <c r="J11" i="3" a="1"/>
  <c r="J23" i="3" a="1"/>
  <c r="J6" i="3" a="1"/>
  <c r="J18" i="3" a="1"/>
  <c r="J30" i="3" a="1"/>
  <c r="J7" i="3" a="1"/>
  <c r="J19" i="3" a="1"/>
  <c r="J31" i="3" a="1"/>
  <c r="J14" i="3" a="1"/>
  <c r="J26" i="3" a="1"/>
  <c r="J9" i="3" a="1"/>
  <c r="J21" i="3" a="1"/>
  <c r="J33" i="3" a="1"/>
  <c r="J4" i="3" a="1"/>
  <c r="J10" i="3" a="1"/>
  <c r="J16" i="3" a="1"/>
  <c r="J22" i="3" a="1"/>
  <c r="J28" i="3" a="1"/>
  <c r="J34" i="3" a="1"/>
  <c r="N21" i="3" l="1"/>
  <c r="N20" i="3"/>
  <c r="J34" i="3"/>
  <c r="J28" i="3"/>
  <c r="J22" i="3"/>
  <c r="J16" i="3"/>
  <c r="J10" i="3"/>
  <c r="J4" i="3"/>
  <c r="J33" i="3"/>
  <c r="J21" i="3"/>
  <c r="J9" i="3"/>
  <c r="J26" i="3"/>
  <c r="J14" i="3"/>
  <c r="J31" i="3"/>
  <c r="J19" i="3"/>
  <c r="J7" i="3"/>
  <c r="J30" i="3"/>
  <c r="J18" i="3"/>
  <c r="J6" i="3"/>
  <c r="J23" i="3"/>
  <c r="J11" i="3"/>
  <c r="J5" i="3"/>
  <c r="J27" i="3"/>
  <c r="J15" i="3"/>
  <c r="J32" i="3"/>
  <c r="J20" i="3"/>
  <c r="J8" i="3"/>
  <c r="J25" i="3"/>
  <c r="J13" i="3"/>
  <c r="J24" i="3"/>
  <c r="J12" i="3"/>
  <c r="J29" i="3"/>
  <c r="J17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682491-4EB3-4CB0-928B-ACE35D0DE15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DD18009-A853-4AC6-8EE2-C920A7564FF0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OA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<sst xmlns="http://schemas.openxmlformats.org/spreadsheetml/2006/main" count="541" uniqueCount="84">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</sst>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3530953630796153"/>
          <c:y val="3.7187288708586883E-2"/>
          <c:w val="0.66246824146981631"/>
          <c:h val="0.86892079666512279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2C39-47DD-9B81-78EA95D91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D625EDB-E101-8BFD-3035-24C50F6F3D0B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2926BF4-9A14-1060-506C-54C1702D8564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AEMIN LEE" refreshedDate="45790.855963541668" backgroundQuery="1" createdVersion="8" refreshedVersion="8" minRefreshableVersion="3" recordCount="0" supportSubquery="1" supportAdvancedDrill="1" xr:uid="{F28E69C6-D49C-444E-9B0B-F108F19225C6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C6B6A6-855C-409C-8CC8-6AAB4C8DAB58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10" zoomScale="80" zoomScaleNormal="80" workbookViewId="0">
      <selection activeCell="A3" sqref="A3:H34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AND(MONTH($A3)&lt;=6,_xlfn.RANK.EQ($G3,$G$3:$G$34,0)&lt;=10,$B3&gt;=10/24,$B3&lt;=(15/24+30/(24*60)))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abSelected="1" workbookViewId="0">
      <selection activeCell="B30" sqref="B30:H39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">
      <c r="B2" s="34"/>
      <c r="C2" s="34"/>
      <c r="D2" s="34"/>
      <c r="E2" s="34"/>
      <c r="F2" s="34"/>
      <c r="G2" s="34"/>
      <c r="H2" s="34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rstPageNumber="2" orientation="landscape" cellComments="asDisplayed" useFirstPageNumber="1" r:id="rId1"/>
  <headerFooter differentFirst="1">
    <oddHeader xml:space="preserve">&amp;R&amp;P쪽
</oddHeader>
    <firstHeader xml:space="preserve">&amp;L&amp;"HY견명조,보통"&amp;13서울 지점&amp;R&amp;P쪽
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opLeftCell="A16" workbookViewId="0">
      <selection activeCell="N27" sqref="N27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ROUNDDOWN(IF(MONTH($A3)&gt;=7,VLOOKUP($D3,$L$3:$M$11,2,FALSE)*0.95,VLOOKUP($D3,$L$3:$M$11,2,FALSE)),-4)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fn월불입액($H3, $I3)</f>
        <v>1359000</v>
      </c>
      <c r="L3" s="1" t="s">
        <v>21</v>
      </c>
      <c r="M3" s="3">
        <v>35000000</v>
      </c>
      <c r="N3" s="20">
        <f t="array" ref="N3">IFERROR(AVERAGE(IF((MONTH($A$3:$A$34)&gt;=7)*($D$3:$D$34=$L3),$F$3:$F$34)),"")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ROUNDDOWN(IF(MONTH($A4)&gt;=7,VLOOKUP($D4,$L$3:$M$11,2,FALSE)*0.95,VLOOKUP($D4,$L$3:$M$11,2,FALSE)),-4)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fn월불입액($H4, $I4)</f>
        <v>1264500</v>
      </c>
      <c r="L4" s="1" t="s">
        <v>18</v>
      </c>
      <c r="M4" s="3">
        <v>9000000</v>
      </c>
      <c r="N4" s="20" t="str">
        <f t="array" ref="N4">IFERROR(AVERAGE(IF((MONTH($A$3:$A$34)&gt;=7)*($D$3:$D$34=$L4),$F$3:$F$34)),"")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fn월불입액($H5, $I5)</f>
        <v>742500</v>
      </c>
      <c r="L5" s="1" t="s">
        <v>11</v>
      </c>
      <c r="M5" s="3">
        <v>16000000</v>
      </c>
      <c r="N5" s="20">
        <f t="array" ref="N5">IFERROR(AVERAGE(IF((MONTH($A$3:$A$34)&gt;=7)*($D$3:$D$34=$L5),$F$3:$F$34)),"")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fn월불입액($H6, $I6)</f>
        <v>255600</v>
      </c>
      <c r="L6" s="1" t="s">
        <v>25</v>
      </c>
      <c r="M6" s="3">
        <v>31000000</v>
      </c>
      <c r="N6" s="20">
        <f t="array" ref="N6">IFERROR(AVERAGE(IF((MONTH($A$3:$A$34)&gt;=7)*($D$3:$D$34=$L6),$F$3:$F$34)),"")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fn월불입액($H7, $I7)</f>
        <v>504166</v>
      </c>
      <c r="L7" s="1" t="s">
        <v>44</v>
      </c>
      <c r="M7" s="3">
        <v>22000000</v>
      </c>
      <c r="N7" s="20" t="str">
        <f t="array" ref="N7">IFERROR(AVERAGE(IF((MONTH($A$3:$A$34)&gt;=7)*($D$3:$D$34=$L7),$F$3:$F$34)),"")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fn월불입액($H8, $I8)</f>
        <v>656250</v>
      </c>
      <c r="L8" s="1" t="s">
        <v>15</v>
      </c>
      <c r="M8" s="3">
        <v>25000000</v>
      </c>
      <c r="N8" s="20">
        <f t="array" ref="N8">IFERROR(AVERAGE(IF((MONTH($A$3:$A$34)&gt;=7)*($D$3:$D$34=$L8),$F$3:$F$34)),"")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fn월불입액($H9, $I9)</f>
        <v>845833</v>
      </c>
      <c r="L9" s="1" t="s">
        <v>32</v>
      </c>
      <c r="M9" s="3">
        <v>19000000</v>
      </c>
      <c r="N9" s="20">
        <f t="array" ref="N9">IFERROR(AVERAGE(IF((MONTH($A$3:$A$34)&gt;=7)*($D$3:$D$34=$L9),$F$3:$F$34)),"")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fn월불입액($H10, $I10)</f>
        <v>385000</v>
      </c>
      <c r="L10" s="1" t="s">
        <v>28</v>
      </c>
      <c r="M10" s="3">
        <v>32000000</v>
      </c>
      <c r="N10" s="20">
        <f t="array" ref="N10">IFERROR(AVERAGE(IF((MONTH($A$3:$A$34)&gt;=7)*($D$3:$D$34=$L10),$F$3:$F$34)),"")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fn월불입액($H11, $I11)</f>
        <v>321000</v>
      </c>
      <c r="L11" s="1" t="s">
        <v>30</v>
      </c>
      <c r="M11" s="3">
        <v>15000000</v>
      </c>
      <c r="N11" s="20">
        <f t="array" ref="N11">IFERROR(AVERAGE(IF((MONTH($A$3:$A$34)&gt;=7)*($D$3:$D$34=$L11),$F$3:$F$34)),"")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fn월불입액($H12, $I12)</f>
        <v>586250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fn월불입액($H13, $I13)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fn월불입액($H14, $I14)</f>
        <v>667187</v>
      </c>
      <c r="L14" s="19" t="s">
        <v>4</v>
      </c>
      <c r="M14" s="2" t="str">
        <f>INDEX($A$3:$J$34,MATCH(MIN($A$3:$A$34),$A$3:$A$34,0),4)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fn월불입액($H15, $I15)</f>
        <v>369000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fn월불입액($H16, $I16)</f>
        <v>531666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fn월불입액($H17, $I17)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fn월불입액($H18, $I18)</f>
        <v>261000</v>
      </c>
      <c r="L18" s="35" t="s">
        <v>75</v>
      </c>
      <c r="M18" s="35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fn월불입액($H19, $I19)</f>
        <v>832500</v>
      </c>
      <c r="L19" s="29">
        <v>1</v>
      </c>
      <c r="M19" s="30">
        <v>24</v>
      </c>
      <c r="N19" s="26">
        <f t="array" ref="N19:N21">FREQUENCY(IF((LEFT($B$3:$B$34,1)="김")+(LEFT($B$3:$B$34,1)="안"),$I$3:$I$34),$M$19:$M$21)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fn월불입액($H20, $I20)</f>
        <v>489000</v>
      </c>
      <c r="L20" s="29">
        <v>25</v>
      </c>
      <c r="M20" s="30">
        <v>48</v>
      </c>
      <c r="N20" s="26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fn월불입액($H21, $I21)</f>
        <v>1354500</v>
      </c>
      <c r="L21" s="29">
        <v>49</v>
      </c>
      <c r="M21" s="30">
        <v>72</v>
      </c>
      <c r="N21" s="26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fn월불입액($H22, $I22)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fn월불입액($H23, $I23)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fn월불입액($H24, $I24)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fn월불입액($H25, $I25)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fn월불입액($H26, $I26)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fn월불입액($H27, $I27)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fn월불입액($H28, $I28)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fn월불입액($H29, $I29)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fn월불입액($H30, $I30)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fn월불입액($H31, $I31)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fn월불입액($H32, $I32)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fn월불입액($H33, $I33)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fn월불입액($H34, $I34)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2" sqref="B2"/>
    </sheetView>
  </sheetViews>
  <sheetFormatPr defaultRowHeight="17.399999999999999" x14ac:dyDescent="0.4"/>
  <cols>
    <col min="1" max="1" width="3.5" customWidth="1"/>
    <col min="2" max="2" width="7" bestFit="1" customWidth="1"/>
    <col min="3" max="3" width="17.3984375" bestFit="1" customWidth="1"/>
    <col min="4" max="7" width="13.59765625" bestFit="1" customWidth="1"/>
    <col min="8" max="8" width="10.3984375" bestFit="1" customWidth="1"/>
    <col min="9" max="10" width="15.5" bestFit="1" customWidth="1"/>
    <col min="11" max="11" width="20.09765625" bestFit="1" customWidth="1"/>
    <col min="12" max="12" width="18.19921875" bestFit="1" customWidth="1"/>
  </cols>
  <sheetData>
    <row r="2" spans="2:7" x14ac:dyDescent="0.4">
      <c r="B2" s="31" t="s">
        <v>4</v>
      </c>
      <c r="C2" t="s" vm="1">
        <v>78</v>
      </c>
    </row>
    <row r="4" spans="2:7" x14ac:dyDescent="0.4">
      <c r="D4" s="31" t="s">
        <v>6</v>
      </c>
    </row>
    <row r="5" spans="2:7" x14ac:dyDescent="0.4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4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4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4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4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4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4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4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E12" sqref="E12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3" workbookViewId="0">
      <selection activeCell="K23" sqref="K23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I11" sqref="I11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JAEMIN LEE</cp:lastModifiedBy>
  <cp:lastPrinted>2025-05-13T11:25:09Z</cp:lastPrinted>
  <dcterms:created xsi:type="dcterms:W3CDTF">2023-08-09T00:13:15Z</dcterms:created>
  <dcterms:modified xsi:type="dcterms:W3CDTF">2025-05-13T12:20:44Z</dcterms:modified>
</cp:coreProperties>
</file>