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4cf1a79e00955c/바탕 화면/2025_기출문제집_컴활1급실기_학습자료_241206 update/02 최신기출유형/09회/"/>
    </mc:Choice>
  </mc:AlternateContent>
  <xr:revisionPtr revIDLastSave="79" documentId="13_ncr:1_{BC8575C7-F19A-4805-A98C-F22C82694FE7}" xr6:coauthVersionLast="47" xr6:coauthVersionMax="47" xr10:uidLastSave="{19256E45-0BC8-4FBF-9BFD-E62CF138FAEC}"/>
  <bookViews>
    <workbookView xWindow="-28920" yWindow="5265" windowWidth="29040" windowHeight="15720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'기본작업-1'!$A$31:$E$311</definedName>
    <definedName name="_xlnm.Extract" localSheetId="1">'기본작업-2'!#REF!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C32" i="1" a="1"/>
  <c r="C32" i="1" s="1"/>
  <c r="D32" i="1" a="1"/>
  <c r="D32" i="1" s="1"/>
  <c r="E32" i="1" a="1"/>
  <c r="E32" i="1"/>
  <c r="F32" i="1" a="1"/>
  <c r="F32" i="1" s="1"/>
  <c r="C33" i="1" a="1"/>
  <c r="C33" i="1" s="1"/>
  <c r="D33" i="1" a="1"/>
  <c r="D33" i="1" s="1"/>
  <c r="E33" i="1" a="1"/>
  <c r="E33" i="1" s="1"/>
  <c r="F33" i="1" a="1"/>
  <c r="F33" i="1" s="1"/>
  <c r="C34" i="1" a="1"/>
  <c r="C34" i="1" s="1"/>
  <c r="D34" i="1" a="1"/>
  <c r="D34" i="1" s="1"/>
  <c r="E34" i="1" a="1"/>
  <c r="E34" i="1" s="1"/>
  <c r="F34" i="1" a="1"/>
  <c r="F34" i="1" s="1"/>
  <c r="D31" i="1" a="1"/>
  <c r="D31" i="1" s="1"/>
  <c r="E31" i="1" a="1"/>
  <c r="E31" i="1" s="1"/>
  <c r="F31" i="1" a="1"/>
  <c r="F31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4" i="5"/>
  <c r="C9" i="5" s="1"/>
  <c r="C5" i="5"/>
  <c r="D3" i="5"/>
  <c r="D4" i="5"/>
  <c r="D5" i="5"/>
  <c r="C6" i="5"/>
  <c r="C7" i="5"/>
  <c r="C8" i="5"/>
  <c r="D6" i="5"/>
  <c r="D9" i="5" s="1"/>
  <c r="D7" i="5"/>
  <c r="D8" i="5"/>
  <c r="C10" i="5"/>
  <c r="C11" i="5"/>
  <c r="C12" i="5"/>
  <c r="C13" i="5"/>
  <c r="C17" i="5" s="1"/>
  <c r="D10" i="5"/>
  <c r="D17" i="5" s="1"/>
  <c r="D11" i="5"/>
  <c r="D12" i="5"/>
  <c r="D13" i="5"/>
  <c r="C14" i="5"/>
  <c r="C15" i="5"/>
  <c r="C16" i="5"/>
  <c r="D14" i="5"/>
  <c r="D15" i="5"/>
  <c r="D16" i="5"/>
  <c r="C18" i="5"/>
  <c r="C19" i="5"/>
  <c r="C20" i="5"/>
  <c r="C24" i="5" s="1"/>
  <c r="D18" i="5"/>
  <c r="D24" i="5" s="1"/>
  <c r="D19" i="5"/>
  <c r="D20" i="5"/>
  <c r="C21" i="5"/>
  <c r="C22" i="5"/>
  <c r="C23" i="5"/>
  <c r="D21" i="5"/>
  <c r="D22" i="5"/>
  <c r="D23" i="5"/>
  <c r="C25" i="5"/>
  <c r="C30" i="5" s="1"/>
  <c r="C26" i="5"/>
  <c r="D25" i="5"/>
  <c r="D26" i="5"/>
  <c r="C27" i="5"/>
  <c r="C28" i="5"/>
  <c r="C29" i="5"/>
  <c r="D27" i="5"/>
  <c r="D28" i="5"/>
  <c r="D29" i="5"/>
  <c r="D30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4" i="1" a="1"/>
  <c r="J23" i="1" a="1"/>
  <c r="J10" i="1" a="1"/>
  <c r="J12" i="1" a="1"/>
  <c r="J16" i="1" a="1"/>
  <c r="J13" i="1" a="1"/>
  <c r="J22" i="1" a="1"/>
  <c r="J20" i="1" a="1"/>
  <c r="J18" i="1" a="1"/>
  <c r="J21" i="1" a="1"/>
  <c r="J25" i="1" a="1"/>
  <c r="J8" i="1" a="1"/>
  <c r="J11" i="1" a="1"/>
  <c r="J14" i="1" a="1"/>
  <c r="J5" i="1" a="1"/>
  <c r="J7" i="1" a="1"/>
  <c r="J6" i="1" a="1"/>
  <c r="J17" i="1" a="1"/>
  <c r="J24" i="1" a="1"/>
  <c r="J27" i="1" a="1"/>
  <c r="J15" i="1" a="1"/>
  <c r="J26" i="1" a="1"/>
  <c r="J9" i="1" a="1"/>
  <c r="J19" i="1" a="1"/>
  <c r="J4" i="1" l="1"/>
  <c r="J19" i="1"/>
  <c r="J24" i="1"/>
  <c r="J17" i="1"/>
  <c r="J8" i="1"/>
  <c r="J25" i="1"/>
  <c r="J18" i="1"/>
  <c r="J22" i="1"/>
  <c r="J16" i="1"/>
  <c r="J10" i="1"/>
  <c r="J7" i="1"/>
  <c r="J15" i="1"/>
  <c r="J27" i="1"/>
  <c r="J9" i="1"/>
  <c r="J26" i="1"/>
  <c r="J6" i="1"/>
  <c r="J14" i="1"/>
  <c r="J21" i="1"/>
  <c r="J20" i="1"/>
  <c r="J13" i="1"/>
  <c r="J12" i="1"/>
  <c r="J23" i="1"/>
  <c r="J11" i="1"/>
  <c r="J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F9AD15-82ED-49C2-93B8-97F9499B5995}" sourceFile="C:\Users\yang jieun\OneDrive\바탕 화면\2025_기출문제집_컴활1급실기_학습자료_241206 update\02 최신기출유형\09회\도서판매.accdb" keepAlive="1" name="도서판매" type="5" refreshedVersion="8" background="1">
    <dbPr connection="Provider=Microsoft.ACE.OLEDB.12.0;User ID=Admin;Data Source=C:\Users\yang jieun\OneDrive\바탕 화면\2025_기출문제집_컴활1급실기_학습자료_241206 update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<sst xmlns="http://schemas.openxmlformats.org/spreadsheetml/2006/main" count="545" uniqueCount="178">
  <si>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</si>
  <si>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</si>
  <si>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</si>
  <si>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</si>
  <si>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</si>
  <si>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</si>
  <si>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</si>
  <si>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</si>
  <si>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</si>
  <si>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</si>
  <si>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</si>
  <si>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</si>
  <si>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</si>
  <si>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</si>
  <si>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</si>
  <si>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</si>
  <si>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</si>
  <si>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</si>
  <si>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</si>
  <si>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</si>
  <si>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</si>
  <si>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</si>
  <si>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</si>
  <si>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</si>
  <si>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</si>
  <si>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</si>
  <si>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</si>
  <si>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</si>
  <si>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</si>
  <si>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</si>
  <si>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</si>
  <si>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</si>
  <si>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</si>
  <si>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</si>
  <si>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</si>
  <si>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</si>
  <si>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</si>
  <si>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</si>
  <si>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</si>
  <si>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</si>
  <si>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</si>
  <si>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</si>
  <si>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</si>
  <si>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</si>
  <si>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</si>
  <si>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</si>
  <si>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</si>
  <si>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</si>
  <si>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</si>
  <si>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</si>
  <si>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</si>
  <si>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</si>
  <si>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</si>
  <si>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</si>
  <si>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</si>
  <si>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</si>
  <si>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</si>
  <si>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</si>
  <si>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</si>
  <si>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</si>
  <si>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</si>
  <si>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</si>
  <si>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</si>
  <si>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</si>
  <si>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</si>
  <si>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</si>
  <si>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</si>
  <si>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</si>
  <si>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</si>
  <si>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</si>
  <si>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</si>
  <si>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</si>
  <si>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</si>
  <si>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</si>
  <si>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</si>
  <si>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</si>
  <si>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</si>
  <si>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</si>
  <si>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</si>
  <si>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</si>
  <si>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</si>
  <si>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</si>
  <si>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</si>
  <si>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</si>
  <si>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</si>
  <si>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</si>
  <si>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</si>
  <si>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</si>
  <si>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</si>
  <si>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</si>
  <si>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</si>
  <si>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</si>
  <si>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</si>
  <si>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</si>
  <si>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</si>
  <si>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</si>
  <si>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</si>
  <si>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</si>
  <si>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</si>
  <si>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</si>
  <si>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</si>
  <si>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</si>
  <si>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</si>
  <si>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</si>
  <si>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</si>
  <si>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</si>
  <si>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</si>
  <si>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</si>
  <si>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</si>
  <si>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</si>
  <si>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</si>
  <si>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</si>
  <si>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</si>
  <si>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</si>
  <si>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</si>
  <si>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</si>
  <si>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</si>
  <si>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</si>
  <si>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</si>
  <si>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</si>
  <si>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</si>
  <si>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</si>
  <si>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</si>
  <si>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</si>
  <si>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</si>
  <si>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</si>
  <si>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</si>
  <si>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</si>
  <si>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</si>
  <si>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</si>
  <si>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</si>
  <si>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</si>
  <si>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</si>
  <si>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</si>
  <si>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</si>
  <si>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</si>
  <si>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</si>
  <si>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</si>
  <si>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</si>
  <si>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</si>
  <si>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</si>
  <si>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</si>
  <si>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</si>
  <si>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</si>
  <si>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</si>
  <si>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</si>
  <si>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</si>
  <si>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</si>
  <si>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</si>
  <si>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</si>
  <si>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</si>
  <si>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</si>
  <si>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</si>
  <si>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</si>
  <si>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</si>
  <si>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</si>
  <si>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</si>
  <si>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</si>
  <si>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</si>
  <si>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</si>
  <si>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</si>
  <si>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</si>
  <si>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</si>
  <si>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</si>
  <si>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</si>
  <si>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</si>
  <si>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</si>
  <si>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</si>
  <si>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</si>
  <si>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</si>
  <si>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</si>
  <si>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</si>
  <si>
    <t>1급 09회</t>
  </si>
  <si>
    <t>판매일</t>
    <phoneticPr fontId="1" type="noConversion"/>
  </si>
  <si>
    <t>분류</t>
    <phoneticPr fontId="1" type="noConversion"/>
  </si>
  <si>
    <t>도서번호</t>
    <phoneticPr fontId="1" type="noConversion"/>
  </si>
  <si>
    <t>수량</t>
    <phoneticPr fontId="1" type="noConversion"/>
  </si>
  <si>
    <t>판매금액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</si>
</sst>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8" formatCode="@&quot;님&quot;"/>
    <numFmt numFmtId="182" formatCode="[Red][&gt;=50000]#,##0&quot;원 [10%할인]&quot;;[&gt;=10000]#,##0&quot;원 [5%할인]&quot;;#,##0&quot;원 [할인안됨]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82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>
              <a:glow rad="63500">
                <a:schemeClr val="accent1">
                  <a:satMod val="175000"/>
                  <a:alpha val="40000"/>
                </a:schemeClr>
              </a:glow>
            </a:effectLst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561552"/>
        <c:axId val="1279558672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2795586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79561552"/>
        <c:crosses val="max"/>
        <c:crossBetween val="between"/>
      </c:valAx>
      <c:catAx>
        <c:axId val="1279561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79558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8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8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2</xdr:row>
          <xdr:rowOff>200025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ng jieun" refreshedDate="45840.985272685182" backgroundQuery="1" createdVersion="8" refreshedVersion="8" minRefreshableVersion="3" recordCount="24" xr:uid="{D8328DCE-4695-4DE1-99CD-8D0454C786C5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6D653-8E03-4F87-AF29-0EB49DABC7E3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1" baseItem="2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abSelected="1" topLeftCell="A14" workbookViewId="0">
      <selection activeCell="C14" sqref="C14"/>
    </sheetView>
  </sheetViews>
  <sheetFormatPr defaultRowHeight="16.899999999999999" x14ac:dyDescent="0.6"/>
  <cols>
    <col min="1" max="1" width="13.25" bestFit="1" customWidth="1"/>
    <col min="3" max="3" width="9.75" bestFit="1" customWidth="1"/>
    <col min="6" max="6" width="9.125" bestFit="1" customWidth="1"/>
    <col min="7" max="7" width="11.25" bestFit="1" customWidth="1"/>
  </cols>
  <sheetData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6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6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6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6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6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6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6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6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6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6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6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6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6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6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6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6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6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6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6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6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6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6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6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6">
      <c r="A28" t="s">
        <v>161</v>
      </c>
    </row>
    <row r="29" spans="1:7" x14ac:dyDescent="0.6">
      <c r="A29" t="b">
        <f>AND(G3&gt;=AVERAGE($G$3:$G$26),OR(C3="컴퓨터",C3="사회과학"))</f>
        <v>1</v>
      </c>
    </row>
    <row r="31" spans="1:7" x14ac:dyDescent="0.6">
      <c r="A31" s="1" t="s">
        <v>173</v>
      </c>
      <c r="B31" s="1" t="s">
        <v>174</v>
      </c>
      <c r="C31" s="1" t="s">
        <v>175</v>
      </c>
      <c r="D31" s="1" t="s">
        <v>176</v>
      </c>
      <c r="E31" s="1" t="s">
        <v>177</v>
      </c>
      <c r="F31" s="1"/>
      <c r="G31" s="1"/>
    </row>
    <row r="32" spans="1:7" x14ac:dyDescent="0.6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  <c r="F32" s="3"/>
      <c r="G32" s="3"/>
    </row>
    <row r="33" spans="1:7" x14ac:dyDescent="0.6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  <c r="F33" s="3"/>
      <c r="G33" s="3"/>
    </row>
    <row r="34" spans="1:7" x14ac:dyDescent="0.6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  <c r="F34" s="3"/>
      <c r="G34" s="3"/>
    </row>
    <row r="35" spans="1:7" x14ac:dyDescent="0.6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  <c r="F35" s="3"/>
      <c r="G35" s="3"/>
    </row>
    <row r="36" spans="1:7" x14ac:dyDescent="0.6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  <c r="F36" s="3"/>
      <c r="G36" s="3"/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>
      <selection activeCell="L24" sqref="L24"/>
    </sheetView>
  </sheetViews>
  <sheetFormatPr defaultRowHeight="16.899999999999999" x14ac:dyDescent="0.6"/>
  <cols>
    <col min="1" max="1" width="11.125" bestFit="1" customWidth="1"/>
  </cols>
  <sheetData>
    <row r="1" spans="1:7" x14ac:dyDescent="0.6">
      <c r="A1" t="s">
        <v>50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45610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6">
      <c r="A4" s="2"/>
      <c r="B4" s="1"/>
      <c r="C4" s="1"/>
      <c r="D4" s="1"/>
      <c r="E4" s="8"/>
      <c r="F4" s="8"/>
      <c r="G4" s="8"/>
    </row>
    <row r="5" spans="1:7" x14ac:dyDescent="0.6">
      <c r="A5" s="2"/>
      <c r="B5" s="1"/>
      <c r="C5" s="1"/>
      <c r="D5" s="1"/>
      <c r="E5" s="8"/>
      <c r="F5" s="8"/>
      <c r="G5" s="8"/>
    </row>
    <row r="6" spans="1:7" x14ac:dyDescent="0.6">
      <c r="A6" s="2"/>
      <c r="B6" s="1"/>
      <c r="C6" s="1"/>
      <c r="D6" s="1"/>
      <c r="E6" s="8"/>
      <c r="F6" s="8"/>
      <c r="G6" s="8"/>
    </row>
    <row r="7" spans="1:7" x14ac:dyDescent="0.6">
      <c r="A7" s="2"/>
      <c r="B7" s="1"/>
      <c r="C7" s="1"/>
      <c r="D7" s="1"/>
      <c r="E7" s="8"/>
      <c r="F7" s="8"/>
      <c r="G7" s="8"/>
    </row>
    <row r="8" spans="1:7" x14ac:dyDescent="0.6">
      <c r="A8" s="2"/>
      <c r="B8" s="1"/>
      <c r="C8" s="1"/>
      <c r="D8" s="1"/>
      <c r="E8" s="8"/>
      <c r="F8" s="8"/>
      <c r="G8" s="8"/>
    </row>
    <row r="9" spans="1:7" x14ac:dyDescent="0.6">
      <c r="A9" s="2"/>
      <c r="B9" s="1"/>
      <c r="C9" s="1"/>
      <c r="D9" s="1"/>
      <c r="E9" s="8"/>
      <c r="F9" s="8"/>
      <c r="G9" s="8"/>
    </row>
    <row r="10" spans="1:7" x14ac:dyDescent="0.6">
      <c r="A10" s="2"/>
      <c r="B10" s="1"/>
      <c r="C10" s="1"/>
      <c r="D10" s="1"/>
      <c r="E10" s="8"/>
      <c r="F10" s="8"/>
      <c r="G10" s="8"/>
    </row>
    <row r="11" spans="1:7" x14ac:dyDescent="0.6">
      <c r="A11" s="2"/>
      <c r="B11" s="1"/>
      <c r="C11" s="1"/>
      <c r="D11" s="1"/>
      <c r="E11" s="8"/>
      <c r="F11" s="8"/>
      <c r="G11" s="8"/>
    </row>
    <row r="12" spans="1:7" x14ac:dyDescent="0.6">
      <c r="A12" s="2"/>
      <c r="B12" s="1"/>
      <c r="C12" s="1"/>
      <c r="D12" s="1"/>
      <c r="E12" s="8"/>
      <c r="F12" s="8"/>
      <c r="G12" s="8"/>
    </row>
    <row r="13" spans="1:7" x14ac:dyDescent="0.6">
      <c r="A13" s="2"/>
      <c r="B13" s="1"/>
      <c r="C13" s="1"/>
      <c r="D13" s="1"/>
      <c r="E13" s="8"/>
      <c r="F13" s="8"/>
      <c r="G13" s="8"/>
    </row>
    <row r="14" spans="1:7" x14ac:dyDescent="0.6">
      <c r="A14" s="2"/>
      <c r="B14" s="1"/>
      <c r="C14" s="1"/>
      <c r="D14" s="1"/>
      <c r="E14" s="8"/>
      <c r="F14" s="8"/>
      <c r="G14" s="8"/>
    </row>
    <row r="15" spans="1:7" x14ac:dyDescent="0.6">
      <c r="A15" s="2"/>
      <c r="B15" s="1"/>
      <c r="C15" s="1"/>
      <c r="D15" s="1"/>
      <c r="E15" s="8"/>
      <c r="F15" s="8"/>
      <c r="G15" s="8"/>
    </row>
    <row r="16" spans="1:7" x14ac:dyDescent="0.6">
      <c r="A16" s="2"/>
      <c r="B16" s="1"/>
      <c r="C16" s="1"/>
      <c r="D16" s="1"/>
      <c r="E16" s="8"/>
      <c r="F16" s="8"/>
      <c r="G16" s="8"/>
    </row>
    <row r="17" spans="1:7" x14ac:dyDescent="0.6">
      <c r="A17" s="2"/>
      <c r="B17" s="1"/>
      <c r="C17" s="1"/>
      <c r="D17" s="1"/>
      <c r="E17" s="8"/>
      <c r="F17" s="8"/>
      <c r="G17" s="8"/>
    </row>
    <row r="18" spans="1:7" x14ac:dyDescent="0.6">
      <c r="A18" s="2"/>
      <c r="B18" s="1"/>
      <c r="C18" s="1"/>
      <c r="D18" s="1"/>
      <c r="E18" s="8"/>
      <c r="F18" s="8"/>
      <c r="G18" s="8"/>
    </row>
    <row r="19" spans="1:7" x14ac:dyDescent="0.6">
      <c r="A19" s="2"/>
      <c r="B19" s="1"/>
      <c r="C19" s="1"/>
      <c r="D19" s="1"/>
      <c r="E19" s="8"/>
      <c r="F19" s="8"/>
      <c r="G19" s="8"/>
    </row>
    <row r="20" spans="1:7" x14ac:dyDescent="0.6">
      <c r="A20" s="2"/>
      <c r="B20" s="1"/>
      <c r="C20" s="1"/>
      <c r="D20" s="1"/>
      <c r="E20" s="8"/>
      <c r="F20" s="8"/>
      <c r="G20" s="8"/>
    </row>
    <row r="21" spans="1:7" x14ac:dyDescent="0.6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0</xdr:colOff>
                <xdr:row>2</xdr:row>
                <xdr:rowOff>200025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opLeftCell="A3" workbookViewId="0">
      <selection activeCell="M2" sqref="M2"/>
    </sheetView>
  </sheetViews>
  <sheetFormatPr defaultRowHeight="16.5" customHeight="1" x14ac:dyDescent="0.6"/>
  <cols>
    <col min="1" max="1" width="10.25" customWidth="1"/>
    <col min="2" max="2" width="15.875" customWidth="1"/>
    <col min="4" max="4" width="11.25" bestFit="1" customWidth="1"/>
    <col min="6" max="6" width="11.25" bestFit="1" customWidth="1"/>
    <col min="7" max="7" width="15.125" bestFit="1" customWidth="1"/>
    <col min="8" max="10" width="12.125" customWidth="1"/>
  </cols>
  <sheetData>
    <row r="1" spans="1:11" ht="100.5" customHeight="1" x14ac:dyDescent="0.6">
      <c r="A1" s="33" t="s">
        <v>65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.5" customHeight="1" x14ac:dyDescent="0.6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6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6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6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6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6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6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6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6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6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6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6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6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6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6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6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6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6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6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6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6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6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6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6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6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6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6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6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6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6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6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6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6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6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5" right="0.25" top="0.75" bottom="0.75" header="0.3" footer="0.3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opLeftCell="A19" workbookViewId="0">
      <selection activeCell="O29" sqref="O29"/>
    </sheetView>
  </sheetViews>
  <sheetFormatPr defaultRowHeight="16.899999999999999" x14ac:dyDescent="0.6"/>
  <cols>
    <col min="1" max="1" width="4.5" customWidth="1"/>
    <col min="2" max="2" width="10.75" customWidth="1"/>
    <col min="3" max="3" width="9.5" customWidth="1"/>
    <col min="4" max="4" width="9.875" customWidth="1"/>
    <col min="5" max="6" width="11.375" customWidth="1"/>
    <col min="8" max="8" width="9.125" bestFit="1" customWidth="1"/>
    <col min="9" max="9" width="13.75" bestFit="1" customWidth="1"/>
    <col min="10" max="10" width="11.875" customWidth="1"/>
  </cols>
  <sheetData>
    <row r="2" spans="2:10" x14ac:dyDescent="0.6">
      <c r="B2" t="s">
        <v>50</v>
      </c>
      <c r="I2" t="s">
        <v>51</v>
      </c>
      <c r="J2" s="4">
        <v>43921</v>
      </c>
    </row>
    <row r="3" spans="2:10" x14ac:dyDescent="0.6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6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6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6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6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6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6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6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6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6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6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6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6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6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6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6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6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6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6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6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6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6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6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6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6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6">
      <c r="B29" t="s">
        <v>55</v>
      </c>
      <c r="H29" t="s">
        <v>56</v>
      </c>
    </row>
    <row r="30" spans="2:10" x14ac:dyDescent="0.6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6">
      <c r="B31" s="1">
        <v>1</v>
      </c>
      <c r="C31" s="6">
        <f t="array" ref="C31">SUM( (MONTH($E$4:$E$27)=$B31)*($B$4:$B$27=C$30))</f>
        <v>2</v>
      </c>
      <c r="D31" s="6">
        <f t="array" ref="D31">SUM( (MONTH($E$4:$E$27)=$B31)*($B$4:$B$27=D$30))</f>
        <v>2</v>
      </c>
      <c r="E31" s="6">
        <f t="array" ref="E31">SUM( (MONTH($E$4:$E$27)=$B31)*($B$4:$B$27=E$30))</f>
        <v>1</v>
      </c>
      <c r="F31" s="6">
        <f t="array" ref="F31">SUM( 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6">
      <c r="B32" s="1">
        <v>2</v>
      </c>
      <c r="C32" s="6">
        <f t="array" ref="C32">SUM( (MONTH($E$4:$E$27)=$B32)*($B$4:$B$27=C$30))</f>
        <v>1</v>
      </c>
      <c r="D32" s="6">
        <f t="array" ref="D32">SUM( (MONTH($E$4:$E$27)=$B32)*($B$4:$B$27=D$30))</f>
        <v>1</v>
      </c>
      <c r="E32" s="6">
        <f t="array" ref="E32">SUM( (MONTH($E$4:$E$27)=$B32)*($B$4:$B$27=E$30))</f>
        <v>0</v>
      </c>
      <c r="F32" s="6">
        <f t="array" ref="F32">SUM( 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6">
      <c r="B33" s="1">
        <v>3</v>
      </c>
      <c r="C33" s="6">
        <f t="array" ref="C33">SUM( (MONTH($E$4:$E$27)=$B33)*($B$4:$B$27=C$30))</f>
        <v>0</v>
      </c>
      <c r="D33" s="6">
        <f t="array" ref="D33">SUM( (MONTH($E$4:$E$27)=$B33)*($B$4:$B$27=D$30))</f>
        <v>2</v>
      </c>
      <c r="E33" s="6">
        <f t="array" ref="E33">SUM( (MONTH($E$4:$E$27)=$B33)*($B$4:$B$27=E$30))</f>
        <v>4</v>
      </c>
      <c r="F33" s="6">
        <f t="array" ref="F33">SUM( (MONTH($E$4:$E$27)=$B33)*($B$4:$B$27=F$30))</f>
        <v>2</v>
      </c>
    </row>
    <row r="34" spans="2:9" x14ac:dyDescent="0.6">
      <c r="B34" s="1">
        <v>4</v>
      </c>
      <c r="C34" s="6">
        <f t="array" ref="C34">SUM( (MONTH($E$4:$E$27)=$B34)*($B$4:$B$27=C$30))</f>
        <v>3</v>
      </c>
      <c r="D34" s="6">
        <f t="array" ref="D34">SUM( (MONTH($E$4:$E$27)=$B34)*($B$4:$B$27=D$30))</f>
        <v>1</v>
      </c>
      <c r="E34" s="6">
        <f t="array" ref="E34">SUM( (MONTH($E$4:$E$27)=$B34)*($B$4:$B$27=E$30))</f>
        <v>2</v>
      </c>
      <c r="F34" s="6">
        <f t="array" ref="F34">SUM( (MONTH($E$4:$E$27)=$B34)*($B$4:$B$27=F$30))</f>
        <v>0</v>
      </c>
      <c r="H34" t="s">
        <v>64</v>
      </c>
    </row>
    <row r="35" spans="2:9" x14ac:dyDescent="0.6">
      <c r="H35" s="5" t="s">
        <v>1</v>
      </c>
      <c r="I35" s="1" t="str">
        <f t="array" ref="I35">INDEX(C4:C27,MATCH(MAX( (B4:B27="취미/레저")*I4:I27),I4:I27,0))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E8" sqref="E8"/>
    </sheetView>
  </sheetViews>
  <sheetFormatPr defaultRowHeight="16.899999999999999" x14ac:dyDescent="0.6"/>
  <cols>
    <col min="1" max="1" width="2.875" customWidth="1"/>
    <col min="2" max="3" width="11.3125" bestFit="1" customWidth="1"/>
    <col min="4" max="4" width="11.0625" bestFit="1" customWidth="1"/>
    <col min="5" max="5" width="12.0625" bestFit="1" customWidth="1"/>
  </cols>
  <sheetData>
    <row r="2" spans="2:5" x14ac:dyDescent="0.6">
      <c r="B2" s="27" t="s">
        <v>2</v>
      </c>
      <c r="C2" t="s">
        <v>20</v>
      </c>
    </row>
    <row r="4" spans="2:5" x14ac:dyDescent="0.6">
      <c r="B4" s="27" t="s">
        <v>165</v>
      </c>
      <c r="C4" s="27" t="s">
        <v>1</v>
      </c>
      <c r="D4" t="s">
        <v>163</v>
      </c>
      <c r="E4" t="s">
        <v>164</v>
      </c>
    </row>
    <row r="5" spans="2:5" x14ac:dyDescent="0.6">
      <c r="B5" t="s">
        <v>61</v>
      </c>
      <c r="E5" s="28"/>
    </row>
    <row r="6" spans="2:5" x14ac:dyDescent="0.6">
      <c r="C6" t="s">
        <v>18</v>
      </c>
      <c r="D6">
        <v>1</v>
      </c>
      <c r="E6" s="28">
        <v>19800</v>
      </c>
    </row>
    <row r="7" spans="2:5" x14ac:dyDescent="0.6">
      <c r="C7" t="s">
        <v>26</v>
      </c>
      <c r="D7">
        <v>4</v>
      </c>
      <c r="E7" s="28">
        <v>68000</v>
      </c>
    </row>
    <row r="8" spans="2:5" x14ac:dyDescent="0.6">
      <c r="C8" t="s">
        <v>30</v>
      </c>
      <c r="D8">
        <v>12</v>
      </c>
      <c r="E8" s="28">
        <v>264000</v>
      </c>
    </row>
    <row r="9" spans="2:5" x14ac:dyDescent="0.6">
      <c r="B9" t="s">
        <v>166</v>
      </c>
      <c r="D9">
        <v>17</v>
      </c>
      <c r="E9" s="28">
        <v>351800</v>
      </c>
    </row>
    <row r="10" spans="2:5" x14ac:dyDescent="0.6">
      <c r="B10" t="s">
        <v>63</v>
      </c>
      <c r="E10" s="28"/>
    </row>
    <row r="11" spans="2:5" x14ac:dyDescent="0.6">
      <c r="C11" t="s">
        <v>36</v>
      </c>
      <c r="D11">
        <v>7</v>
      </c>
      <c r="E11" s="28">
        <v>61600</v>
      </c>
    </row>
    <row r="12" spans="2:5" x14ac:dyDescent="0.6">
      <c r="C12" t="s">
        <v>41</v>
      </c>
      <c r="D12">
        <v>8</v>
      </c>
      <c r="E12" s="28">
        <v>56000</v>
      </c>
    </row>
    <row r="13" spans="2:5" x14ac:dyDescent="0.6">
      <c r="C13" t="s">
        <v>46</v>
      </c>
      <c r="D13">
        <v>5</v>
      </c>
      <c r="E13" s="28">
        <v>99000</v>
      </c>
    </row>
    <row r="14" spans="2:5" x14ac:dyDescent="0.6">
      <c r="B14" t="s">
        <v>167</v>
      </c>
      <c r="D14">
        <v>20</v>
      </c>
      <c r="E14" s="28">
        <v>216600</v>
      </c>
    </row>
    <row r="15" spans="2:5" x14ac:dyDescent="0.6">
      <c r="B15" t="s">
        <v>162</v>
      </c>
      <c r="D15">
        <v>37</v>
      </c>
      <c r="E15" s="28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"/>
    </sheetView>
  </sheetViews>
  <sheetFormatPr defaultRowHeight="16.899999999999999" x14ac:dyDescent="0.6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6">
      <c r="A1" t="s">
        <v>50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6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6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6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6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6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6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6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6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6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6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6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777506C2-0A4F-4E5F-836C-00C3F71B7249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6.899999999999999" x14ac:dyDescent="0.6"/>
  <cols>
    <col min="1" max="1" width="11.125" bestFit="1" customWidth="1"/>
    <col min="3" max="3" width="9.75" bestFit="1" customWidth="1"/>
    <col min="5" max="5" width="5.25" bestFit="1" customWidth="1"/>
    <col min="6" max="6" width="8.375" bestFit="1" customWidth="1"/>
    <col min="7" max="7" width="9.375" bestFit="1" customWidth="1"/>
  </cols>
  <sheetData>
    <row r="1" spans="1:7" x14ac:dyDescent="0.6">
      <c r="A1" t="s">
        <v>55</v>
      </c>
    </row>
    <row r="2" spans="1:7" x14ac:dyDescent="0.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6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6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6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6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6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6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6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6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6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6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6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6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F6965D92-1817-4A63-8BAC-89AEDDB7A6DE}">
      <formula1>"소설,취미/레저,컴퓨터,사회과학"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K39" sqref="K39"/>
    </sheetView>
  </sheetViews>
  <sheetFormatPr defaultRowHeight="16.899999999999999" outlineLevelRow="1" x14ac:dyDescent="0.6"/>
  <cols>
    <col min="1" max="1" width="9.6875" bestFit="1" customWidth="1"/>
    <col min="2" max="2" width="7.75" customWidth="1"/>
    <col min="3" max="3" width="7" customWidth="1"/>
    <col min="4" max="4" width="9.375" bestFit="1" customWidth="1"/>
  </cols>
  <sheetData>
    <row r="1" spans="1:4" x14ac:dyDescent="0.6">
      <c r="A1" t="s">
        <v>56</v>
      </c>
    </row>
    <row r="2" spans="1:4" x14ac:dyDescent="0.6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6">
      <c r="A3" s="29"/>
      <c r="B3" s="29" t="s">
        <v>172</v>
      </c>
      <c r="C3" s="29">
        <f>오프라인!$E$3</f>
        <v>8</v>
      </c>
      <c r="D3" s="30">
        <f>오프라인!$G$3</f>
        <v>53200</v>
      </c>
    </row>
    <row r="4" spans="1:4" hidden="1" outlineLevel="1" collapsed="1" x14ac:dyDescent="0.6">
      <c r="A4" s="29"/>
      <c r="B4" s="29"/>
      <c r="C4" s="29">
        <f>오프라인!$E$5</f>
        <v>7</v>
      </c>
      <c r="D4" s="30">
        <f>오프라인!$G$5</f>
        <v>58520</v>
      </c>
    </row>
    <row r="5" spans="1:4" hidden="1" outlineLevel="1" collapsed="1" x14ac:dyDescent="0.6">
      <c r="A5" s="29"/>
      <c r="B5" s="29"/>
      <c r="C5" s="29">
        <f>오프라인!$E$9</f>
        <v>5</v>
      </c>
      <c r="D5" s="30">
        <f>오프라인!$G$9</f>
        <v>94050</v>
      </c>
    </row>
    <row r="6" spans="1:4" hidden="1" outlineLevel="1" collapsed="1" x14ac:dyDescent="0.6">
      <c r="A6" s="29"/>
      <c r="B6" s="29" t="s">
        <v>172</v>
      </c>
      <c r="C6" s="29">
        <f>온라인!$E$9</f>
        <v>4</v>
      </c>
      <c r="D6" s="30">
        <f>온라인!$G$9</f>
        <v>57800</v>
      </c>
    </row>
    <row r="7" spans="1:4" hidden="1" outlineLevel="1" collapsed="1" x14ac:dyDescent="0.6">
      <c r="A7" s="29"/>
      <c r="B7" s="29"/>
      <c r="C7" s="29">
        <f>온라인!$E$10</f>
        <v>1</v>
      </c>
      <c r="D7" s="30">
        <f>온라인!$G$10</f>
        <v>18810</v>
      </c>
    </row>
    <row r="8" spans="1:4" hidden="1" outlineLevel="1" collapsed="1" x14ac:dyDescent="0.6">
      <c r="A8" s="29"/>
      <c r="B8" s="29"/>
      <c r="C8" s="29">
        <f>온라인!$E$14</f>
        <v>12</v>
      </c>
      <c r="D8" s="30">
        <f>온라인!$G$14</f>
        <v>250800</v>
      </c>
    </row>
    <row r="9" spans="1:4" collapsed="1" x14ac:dyDescent="0.6">
      <c r="A9" t="s">
        <v>168</v>
      </c>
      <c r="C9">
        <f>MAX(C3:C8)</f>
        <v>12</v>
      </c>
      <c r="D9" s="31">
        <f>MAX(D3:D8)</f>
        <v>250800</v>
      </c>
    </row>
    <row r="10" spans="1:4" hidden="1" outlineLevel="1" x14ac:dyDescent="0.6">
      <c r="B10" t="s">
        <v>172</v>
      </c>
      <c r="C10">
        <f>오프라인!$E$4</f>
        <v>5</v>
      </c>
      <c r="D10" s="31">
        <f>오프라인!$G$4</f>
        <v>47025</v>
      </c>
    </row>
    <row r="11" spans="1:4" hidden="1" outlineLevel="1" collapsed="1" x14ac:dyDescent="0.6">
      <c r="C11">
        <f>오프라인!$E$10</f>
        <v>4</v>
      </c>
      <c r="D11" s="31">
        <f>오프라인!$G$10</f>
        <v>41800</v>
      </c>
    </row>
    <row r="12" spans="1:4" hidden="1" outlineLevel="1" collapsed="1" x14ac:dyDescent="0.6">
      <c r="C12">
        <f>오프라인!$E$12</f>
        <v>1</v>
      </c>
      <c r="D12" s="31">
        <f>오프라인!$G$12</f>
        <v>8360</v>
      </c>
    </row>
    <row r="13" spans="1:4" hidden="1" outlineLevel="1" collapsed="1" x14ac:dyDescent="0.6">
      <c r="C13">
        <f>오프라인!$E$13</f>
        <v>7</v>
      </c>
      <c r="D13" s="31">
        <f>오프라인!$G$13</f>
        <v>79800</v>
      </c>
    </row>
    <row r="14" spans="1:4" hidden="1" outlineLevel="1" collapsed="1" x14ac:dyDescent="0.6">
      <c r="B14" t="s">
        <v>172</v>
      </c>
      <c r="C14">
        <f>온라인!$E$6</f>
        <v>3</v>
      </c>
      <c r="D14" s="31">
        <f>온라인!$G$6</f>
        <v>30600</v>
      </c>
    </row>
    <row r="15" spans="1:4" hidden="1" outlineLevel="1" collapsed="1" x14ac:dyDescent="0.6">
      <c r="C15">
        <f>온라인!$E$8</f>
        <v>1</v>
      </c>
      <c r="D15" s="31">
        <f>온라인!$G$8</f>
        <v>8500</v>
      </c>
    </row>
    <row r="16" spans="1:4" hidden="1" outlineLevel="1" collapsed="1" x14ac:dyDescent="0.6">
      <c r="C16">
        <f>온라인!$E$11</f>
        <v>1</v>
      </c>
      <c r="D16" s="31">
        <f>온라인!$G$11</f>
        <v>10450</v>
      </c>
    </row>
    <row r="17" spans="1:4" collapsed="1" x14ac:dyDescent="0.6">
      <c r="A17" t="s">
        <v>169</v>
      </c>
      <c r="C17">
        <f>MAX(C10:C16)</f>
        <v>7</v>
      </c>
      <c r="D17" s="31">
        <f>MAX(D10:D16)</f>
        <v>79800</v>
      </c>
    </row>
    <row r="18" spans="1:4" hidden="1" outlineLevel="1" x14ac:dyDescent="0.6">
      <c r="B18" t="s">
        <v>172</v>
      </c>
      <c r="C18">
        <f>오프라인!$E$6</f>
        <v>2</v>
      </c>
      <c r="D18" s="31">
        <f>오프라인!$G$6</f>
        <v>28500</v>
      </c>
    </row>
    <row r="19" spans="1:4" hidden="1" outlineLevel="1" collapsed="1" x14ac:dyDescent="0.6">
      <c r="C19">
        <f>오프라인!$E$7</f>
        <v>8</v>
      </c>
      <c r="D19" s="31">
        <f>오프라인!$G$7</f>
        <v>75240</v>
      </c>
    </row>
    <row r="20" spans="1:4" hidden="1" outlineLevel="1" collapsed="1" x14ac:dyDescent="0.6">
      <c r="C20">
        <f>오프라인!$E$14</f>
        <v>1</v>
      </c>
      <c r="D20" s="31">
        <f>오프라인!$G$14</f>
        <v>14250</v>
      </c>
    </row>
    <row r="21" spans="1:4" hidden="1" outlineLevel="1" collapsed="1" x14ac:dyDescent="0.6">
      <c r="B21" t="s">
        <v>172</v>
      </c>
      <c r="C21">
        <f>온라인!$E$3</f>
        <v>10</v>
      </c>
      <c r="D21" s="31">
        <f>온라인!$G$3</f>
        <v>188100</v>
      </c>
    </row>
    <row r="22" spans="1:4" hidden="1" outlineLevel="1" collapsed="1" x14ac:dyDescent="0.6">
      <c r="C22">
        <f>온라인!$E$12</f>
        <v>6</v>
      </c>
      <c r="D22" s="31">
        <f>온라인!$G$12</f>
        <v>11400</v>
      </c>
    </row>
    <row r="23" spans="1:4" hidden="1" outlineLevel="1" collapsed="1" x14ac:dyDescent="0.6">
      <c r="C23">
        <f>온라인!$E$13</f>
        <v>10</v>
      </c>
      <c r="D23" s="31">
        <f>온라인!$G$13</f>
        <v>94050</v>
      </c>
    </row>
    <row r="24" spans="1:4" collapsed="1" x14ac:dyDescent="0.6">
      <c r="A24" t="s">
        <v>170</v>
      </c>
      <c r="C24">
        <f>MAX(C18:C23)</f>
        <v>10</v>
      </c>
      <c r="D24" s="31">
        <f>MAX(D18:D23)</f>
        <v>188100</v>
      </c>
    </row>
    <row r="25" spans="1:4" hidden="1" outlineLevel="1" x14ac:dyDescent="0.6">
      <c r="B25" t="s">
        <v>172</v>
      </c>
      <c r="C25">
        <f>오프라인!$E$8</f>
        <v>1</v>
      </c>
      <c r="D25" s="31">
        <f>오프라인!$G$8</f>
        <v>15840</v>
      </c>
    </row>
    <row r="26" spans="1:4" hidden="1" outlineLevel="1" collapsed="1" x14ac:dyDescent="0.6">
      <c r="C26">
        <f>오프라인!$E$11</f>
        <v>9</v>
      </c>
      <c r="D26" s="31">
        <f>오프라인!$G$11</f>
        <v>142560</v>
      </c>
    </row>
    <row r="27" spans="1:4" hidden="1" outlineLevel="1" collapsed="1" x14ac:dyDescent="0.6">
      <c r="B27" t="s">
        <v>172</v>
      </c>
      <c r="C27">
        <f>온라인!$E$4</f>
        <v>2</v>
      </c>
      <c r="D27" s="31">
        <f>온라인!$G$4</f>
        <v>35640</v>
      </c>
    </row>
    <row r="28" spans="1:4" hidden="1" outlineLevel="1" collapsed="1" x14ac:dyDescent="0.6">
      <c r="C28">
        <f>온라인!$E$5</f>
        <v>3</v>
      </c>
      <c r="D28" s="31">
        <f>온라인!$G$5</f>
        <v>26730</v>
      </c>
    </row>
    <row r="29" spans="1:4" hidden="1" outlineLevel="1" collapsed="1" x14ac:dyDescent="0.6">
      <c r="C29">
        <f>온라인!$E$7</f>
        <v>6</v>
      </c>
      <c r="D29" s="31">
        <f>온라인!$G$7</f>
        <v>106920</v>
      </c>
    </row>
    <row r="30" spans="1:4" collapsed="1" x14ac:dyDescent="0.6">
      <c r="A30" t="s">
        <v>171</v>
      </c>
      <c r="C30">
        <f>MAX(C25:C29)</f>
        <v>9</v>
      </c>
      <c r="D30" s="31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/>
  </sheetViews>
  <sheetFormatPr defaultRowHeight="16.899999999999999" x14ac:dyDescent="0.6"/>
  <cols>
    <col min="4" max="4" width="9.375" bestFit="1" customWidth="1"/>
  </cols>
  <sheetData>
    <row r="2" spans="2:4" x14ac:dyDescent="0.6">
      <c r="B2" t="s">
        <v>50</v>
      </c>
    </row>
    <row r="3" spans="2:4" x14ac:dyDescent="0.6">
      <c r="B3" s="1" t="s">
        <v>2</v>
      </c>
      <c r="C3" s="1" t="s">
        <v>4</v>
      </c>
      <c r="D3" s="1" t="s">
        <v>6</v>
      </c>
    </row>
    <row r="4" spans="2:4" x14ac:dyDescent="0.6">
      <c r="B4" s="1" t="s">
        <v>14</v>
      </c>
      <c r="C4" s="1">
        <v>21</v>
      </c>
      <c r="D4" s="3">
        <v>327690</v>
      </c>
    </row>
    <row r="5" spans="2:4" x14ac:dyDescent="0.6">
      <c r="B5" s="1" t="s">
        <v>20</v>
      </c>
      <c r="C5" s="1">
        <v>37</v>
      </c>
      <c r="D5" s="3">
        <v>533180</v>
      </c>
    </row>
    <row r="6" spans="2:4" x14ac:dyDescent="0.6">
      <c r="B6" s="1" t="s">
        <v>11</v>
      </c>
      <c r="C6" s="1">
        <v>22</v>
      </c>
      <c r="D6" s="3">
        <v>226535</v>
      </c>
    </row>
    <row r="7" spans="2:4" x14ac:dyDescent="0.6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E3" sqref="E3:E12"/>
    </sheetView>
  </sheetViews>
  <sheetFormatPr defaultRowHeight="16.899999999999999" x14ac:dyDescent="0.6"/>
  <cols>
    <col min="1" max="1" width="3.75" customWidth="1"/>
    <col min="3" max="3" width="10.375" customWidth="1"/>
    <col min="5" max="5" width="18.875" bestFit="1" customWidth="1"/>
    <col min="6" max="6" width="2" customWidth="1"/>
    <col min="7" max="7" width="10.875" customWidth="1"/>
  </cols>
  <sheetData>
    <row r="2" spans="2:5" x14ac:dyDescent="0.6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6">
      <c r="B3" s="32" t="s">
        <v>13</v>
      </c>
      <c r="C3" s="1" t="s">
        <v>14</v>
      </c>
      <c r="D3" s="1" t="s">
        <v>16</v>
      </c>
      <c r="E3" s="35">
        <v>58800</v>
      </c>
    </row>
    <row r="4" spans="2:5" x14ac:dyDescent="0.6">
      <c r="B4" s="32" t="s">
        <v>22</v>
      </c>
      <c r="C4" s="1" t="s">
        <v>11</v>
      </c>
      <c r="D4" s="1" t="s">
        <v>23</v>
      </c>
      <c r="E4" s="35">
        <v>10000</v>
      </c>
    </row>
    <row r="5" spans="2:5" x14ac:dyDescent="0.6">
      <c r="B5" s="32" t="s">
        <v>36</v>
      </c>
      <c r="C5" s="1" t="s">
        <v>14</v>
      </c>
      <c r="D5" s="1" t="s">
        <v>38</v>
      </c>
      <c r="E5" s="35">
        <v>17600</v>
      </c>
    </row>
    <row r="6" spans="2:5" x14ac:dyDescent="0.6">
      <c r="B6" s="32" t="s">
        <v>39</v>
      </c>
      <c r="C6" s="1" t="s">
        <v>14</v>
      </c>
      <c r="D6" s="1" t="s">
        <v>15</v>
      </c>
      <c r="E6" s="35">
        <v>17600</v>
      </c>
    </row>
    <row r="7" spans="2:5" x14ac:dyDescent="0.6">
      <c r="B7" s="32" t="s">
        <v>7</v>
      </c>
      <c r="C7" s="1" t="s">
        <v>8</v>
      </c>
      <c r="D7" s="1" t="s">
        <v>9</v>
      </c>
      <c r="E7" s="35">
        <v>39800</v>
      </c>
    </row>
    <row r="8" spans="2:5" x14ac:dyDescent="0.6">
      <c r="B8" s="32" t="s">
        <v>41</v>
      </c>
      <c r="C8" s="1" t="s">
        <v>20</v>
      </c>
      <c r="D8" s="1" t="s">
        <v>42</v>
      </c>
      <c r="E8" s="35">
        <v>7000</v>
      </c>
    </row>
    <row r="9" spans="2:5" x14ac:dyDescent="0.6">
      <c r="B9" s="32" t="s">
        <v>49</v>
      </c>
      <c r="C9" s="1" t="s">
        <v>11</v>
      </c>
      <c r="D9" s="1" t="s">
        <v>12</v>
      </c>
      <c r="E9" s="35">
        <v>9900</v>
      </c>
    </row>
    <row r="10" spans="2:5" x14ac:dyDescent="0.6">
      <c r="B10" s="32" t="s">
        <v>18</v>
      </c>
      <c r="C10" s="1" t="s">
        <v>14</v>
      </c>
      <c r="D10" s="1" t="s">
        <v>19</v>
      </c>
      <c r="E10" s="35">
        <v>62800</v>
      </c>
    </row>
    <row r="11" spans="2:5" x14ac:dyDescent="0.6">
      <c r="B11" s="32" t="s">
        <v>26</v>
      </c>
      <c r="C11" s="1" t="s">
        <v>20</v>
      </c>
      <c r="D11" s="1" t="s">
        <v>27</v>
      </c>
      <c r="E11" s="35">
        <v>17000</v>
      </c>
    </row>
    <row r="12" spans="2:5" x14ac:dyDescent="0.6">
      <c r="B12" s="32" t="s">
        <v>32</v>
      </c>
      <c r="C12" s="1" t="s">
        <v>11</v>
      </c>
      <c r="D12" s="1" t="s">
        <v>33</v>
      </c>
      <c r="E12" s="35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jieun yang</cp:lastModifiedBy>
  <cp:lastPrinted>2025-07-02T14:37:38Z</cp:lastPrinted>
  <dcterms:created xsi:type="dcterms:W3CDTF">2023-08-09T00:13:15Z</dcterms:created>
  <dcterms:modified xsi:type="dcterms:W3CDTF">2025-07-02T15:26:58Z</dcterms:modified>
</cp:coreProperties>
</file>