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안수연\OneDrive\바탕 화면\"/>
    </mc:Choice>
  </mc:AlternateContent>
  <xr:revisionPtr revIDLastSave="0" documentId="13_ncr:1_{EA114A4C-1AD7-44E7-BCA1-BF55D45F13DB}" xr6:coauthVersionLast="47" xr6:coauthVersionMax="47" xr10:uidLastSave="{00000000-0000-0000-0000-000000000000}"/>
  <bookViews>
    <workbookView xWindow="-108" yWindow="-108" windowWidth="23256" windowHeight="12456" firstSheet="2" activeTab="2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eta.AND" hidden="1" xlm="1">#NAME?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3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1" i="1" a="1"/>
  <c r="J31" i="1" s="1"/>
  <c r="D31" i="1" a="1"/>
  <c r="D31" i="1" s="1"/>
  <c r="E31" i="1" a="1"/>
  <c r="E31" i="1"/>
  <c r="F31" i="1" a="1"/>
  <c r="F31" i="1" s="1"/>
  <c r="D32" i="1" a="1"/>
  <c r="D32" i="1"/>
  <c r="E32" i="1" a="1"/>
  <c r="E32" i="1" s="1"/>
  <c r="F32" i="1" a="1"/>
  <c r="F32" i="1"/>
  <c r="D33" i="1" a="1"/>
  <c r="D33" i="1" s="1"/>
  <c r="E33" i="1" a="1"/>
  <c r="E33" i="1"/>
  <c r="F33" i="1" a="1"/>
  <c r="F33" i="1" s="1"/>
  <c r="D34" i="1" a="1"/>
  <c r="D34" i="1"/>
  <c r="E34" i="1" a="1"/>
  <c r="E34" i="1" s="1"/>
  <c r="F34" i="1" a="1"/>
  <c r="F34" i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C3" i="5"/>
  <c r="D3" i="5"/>
  <c r="C4" i="5"/>
  <c r="D4" i="5"/>
  <c r="C6" i="5"/>
  <c r="D6" i="5"/>
  <c r="C7" i="5"/>
  <c r="D7" i="5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7" i="1" a="1"/>
  <c r="J9" i="1" a="1"/>
  <c r="J11" i="1" a="1"/>
  <c r="J13" i="1" a="1"/>
  <c r="J15" i="1" a="1"/>
  <c r="J17" i="1" a="1"/>
  <c r="J19" i="1" a="1"/>
  <c r="J21" i="1" a="1"/>
  <c r="J23" i="1" a="1"/>
  <c r="J25" i="1" a="1"/>
  <c r="J27" i="1" a="1"/>
  <c r="J8" i="1" a="1"/>
  <c r="J22" i="1" a="1"/>
  <c r="J6" i="1" a="1"/>
  <c r="J10" i="1" a="1"/>
  <c r="J12" i="1" a="1"/>
  <c r="J14" i="1" a="1"/>
  <c r="J16" i="1" a="1"/>
  <c r="J18" i="1" a="1"/>
  <c r="J20" i="1" a="1"/>
  <c r="J24" i="1" a="1"/>
  <c r="J26" i="1" a="1"/>
  <c r="J4" i="1" a="1"/>
  <c r="J26" i="1" l="1"/>
  <c r="J24" i="1"/>
  <c r="J20" i="1"/>
  <c r="J18" i="1"/>
  <c r="J16" i="1"/>
  <c r="J14" i="1"/>
  <c r="J12" i="1"/>
  <c r="J10" i="1"/>
  <c r="J6" i="1"/>
  <c r="J22" i="1"/>
  <c r="J8" i="1"/>
  <c r="J27" i="1"/>
  <c r="J25" i="1"/>
  <c r="J23" i="1"/>
  <c r="J21" i="1"/>
  <c r="J19" i="1"/>
  <c r="J17" i="1"/>
  <c r="J15" i="1"/>
  <c r="J13" i="1"/>
  <c r="J11" i="1"/>
  <c r="J9" i="1"/>
  <c r="J7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395BEB0-7884-4454-9409-221C067C73C6}" name="MS Access Database_Query" type="1" refreshedVersion="8" background="1">
    <dbPr connection="DSN=MS Access Database;DBQ=C:\도서판매.accdb;DefaultDir=C:\Users\안수연\OneDrive\문서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`C:\도서판매.accdb`.상반기판매 상반기판매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<sst xmlns="http://schemas.openxmlformats.org/spreadsheetml/2006/main" count="537" uniqueCount="172">
  <si>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</si>
  <si>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</si>
  <si>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</si>
  <si>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</si>
  <si>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</si>
  <si>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</si>
  <si>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</si>
  <si>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</si>
  <si>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</si>
  <si>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</si>
  <si>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</si>
  <si>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</si>
  <si>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</si>
  <si>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</si>
  <si>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</si>
  <si>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</si>
  <si>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</si>
  <si>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</si>
  <si>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</si>
  <si>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</si>
  <si>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</si>
  <si>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</si>
  <si>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</si>
  <si>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</si>
  <si>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</si>
  <si>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</si>
  <si>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</si>
  <si>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</si>
  <si>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</si>
  <si>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</si>
  <si>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</si>
  <si>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</si>
  <si>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</si>
  <si>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</si>
  <si>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</si>
  <si>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</si>
  <si>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</si>
  <si>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</si>
  <si>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</si>
  <si>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</si>
  <si>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</si>
  <si>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</si>
  <si>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</si>
  <si>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</si>
  <si>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</si>
  <si>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</si>
  <si>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</si>
  <si>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</si>
  <si>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</si>
  <si>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</si>
  <si>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</si>
  <si>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</si>
  <si>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</si>
  <si>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</si>
  <si>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</si>
  <si>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</si>
  <si>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</si>
  <si>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</si>
  <si>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</si>
  <si>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</si>
  <si>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</si>
  <si>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</si>
  <si>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</si>
  <si>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</si>
  <si>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</si>
  <si>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</si>
  <si>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</si>
  <si>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</si>
  <si>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</si>
  <si>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</si>
  <si>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</si>
  <si>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</si>
  <si>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</si>
  <si>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</si>
  <si>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</si>
  <si>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</si>
  <si>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</si>
  <si>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</si>
  <si>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</si>
  <si>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</si>
  <si>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</si>
  <si>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</si>
  <si>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</si>
  <si>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</si>
  <si>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</si>
  <si>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</si>
  <si>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</si>
  <si>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</si>
  <si>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</si>
  <si>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</si>
  <si>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</si>
  <si>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</si>
  <si>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</si>
  <si>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</si>
  <si>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</si>
  <si>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</si>
  <si>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</si>
  <si>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</si>
  <si>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</si>
  <si>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</si>
  <si>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</si>
  <si>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</si>
  <si>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</si>
  <si>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</si>
  <si>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</si>
  <si>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</si>
  <si>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</si>
  <si>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</si>
  <si>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</si>
  <si>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</si>
  <si>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</si>
  <si>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</si>
  <si>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</si>
  <si>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</si>
  <si>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</si>
  <si>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</si>
  <si>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</si>
  <si>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</si>
  <si>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</si>
  <si>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</si>
  <si>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</si>
  <si>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</si>
  <si>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</si>
  <si>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</si>
  <si>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</si>
  <si>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</si>
  <si>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</si>
  <si>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</si>
  <si>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</si>
  <si>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</si>
  <si>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</si>
  <si>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</si>
  <si>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</si>
  <si>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</si>
  <si>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</si>
  <si>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</si>
  <si>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</si>
  <si>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</si>
  <si>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</si>
  <si>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</si>
  <si>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</si>
  <si>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</si>
  <si>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</si>
  <si>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</si>
  <si>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</si>
  <si>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</si>
  <si>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</si>
  <si>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</si>
  <si>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</si>
  <si>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</si>
  <si>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</si>
  <si>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</si>
  <si>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</si>
  <si>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</si>
  <si>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</si>
  <si>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</si>
  <si>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</si>
  <si>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</si>
  <si>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</si>
  <si>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</si>
  <si>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</si>
  <si>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</si>
  <si>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</si>
  <si>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</si>
  <si>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</si>
  <si>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</si>
  <si>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</si>
  <si>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</si>
  <si>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소설</t>
    <phoneticPr fontId="1" type="noConversion"/>
  </si>
  <si>
    <t>취미/레저</t>
    <phoneticPr fontId="1" type="noConversion"/>
  </si>
  <si>
    <t>컴퓨터</t>
    <phoneticPr fontId="1" type="noConversion"/>
  </si>
  <si>
    <t>사회과학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</si>
</sst>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79" formatCode="[Red][&gt;=50000]0&quot;[10%할인]&quot;;[&gt;=10000]0&quot;[5%할인]&quot;;0&quot;[할인안됨]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406288"/>
        <c:axId val="1314405808"/>
      </c:lineChart>
      <c:catAx>
        <c:axId val="203116793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max"/>
        <c:auto val="1"/>
        <c:lblAlgn val="ctr"/>
        <c:lblOffset val="100"/>
        <c:noMultiLvlLbl val="0"/>
      </c:catAx>
      <c:valAx>
        <c:axId val="2035993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3144058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4406288"/>
        <c:crosses val="max"/>
        <c:crossBetween val="between"/>
      </c:valAx>
      <c:catAx>
        <c:axId val="13144062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1440580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수연" refreshedDate="45675.79591134259" backgroundQuery="1" createdVersion="8" refreshedVersion="8" minRefreshableVersion="3" recordCount="24" xr:uid="{EA3D5DC1-07F6-4BF4-B1D2-E6A0FF43685C}">
  <cacheSource type="external" connectionId="1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6B3DBD-9617-453E-BE03-F39EC6FF30F9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1" baseItem="1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J9" sqref="J9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AND($G3&gt;AVERAGE($G$3:$G$26),OR($C3="컴퓨터",$C3="사회과학"))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OR(MAX($A$3:$A$26),MIN($A$3:$A$26))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J10" sqref="J10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workbookViewId="0">
      <selection activeCell="M7" sqref="M7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27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5" right="0.25" top="0.75" bottom="0.75" header="0.3" footer="0.3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abSelected="1" workbookViewId="0">
      <selection activeCell="M9" sqref="M9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TEXT(WORKDAY($E4,5),"mm월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TEXT(WORKDAY($E5,5),"mm월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SUM((MONTH($E$4:$E$27)=$B31)*($B$4:$B$27=C$30),1)</f>
        <v>3</v>
      </c>
      <c r="D31" s="6">
        <f t="array" ref="D31">SUM((MONTH($E$4:$E$27)=$B31)*($B$4:$B$27=D$30),1)</f>
        <v>3</v>
      </c>
      <c r="E31" s="6">
        <f t="array" ref="E31">SUM((MONTH($E$4:$E$27)=$B31)*($B$4:$B$27=E$30),1)</f>
        <v>2</v>
      </c>
      <c r="F31" s="6">
        <f t="array" ref="F31">SUM((MONTH($E$4:$E$27)=$B31)*($B$4:$B$27=F$30),1)</f>
        <v>1</v>
      </c>
      <c r="H31" s="1" t="s">
        <v>60</v>
      </c>
      <c r="I31" s="1" t="s">
        <v>61</v>
      </c>
      <c r="J31" s="7" t="e" cm="1">
        <f t="array" ref="J31">MAX(IF(LEFT($C$5:$C$27,1)=$H31,$H$4:$H$27))</f>
        <v>#N/A</v>
      </c>
    </row>
    <row r="32" spans="2:10" x14ac:dyDescent="0.4">
      <c r="B32" s="1">
        <v>2</v>
      </c>
      <c r="C32" s="6">
        <f t="array" ref="C32">SUM((MONTH($E$4:$E$27)=$B32)*($B$4:$B$27=C$30),1)</f>
        <v>2</v>
      </c>
      <c r="D32" s="6">
        <f t="array" ref="D32">SUM((MONTH($E$4:$E$27)=$B32)*($B$4:$B$27=D$30),1)</f>
        <v>2</v>
      </c>
      <c r="E32" s="6">
        <f t="array" ref="E32">SUM((MONTH($E$4:$E$27)=$B32)*($B$4:$B$27=E$30),1)</f>
        <v>1</v>
      </c>
      <c r="F32" s="6">
        <f t="array" ref="F32">SUM((MONTH($E$4:$E$27)=$B32)*($B$4:$B$27=F$30),1)</f>
        <v>4</v>
      </c>
      <c r="H32" s="1" t="s">
        <v>62</v>
      </c>
      <c r="I32" s="1" t="s">
        <v>63</v>
      </c>
      <c r="J32" s="7"/>
    </row>
    <row r="33" spans="2:9" x14ac:dyDescent="0.4">
      <c r="B33" s="1">
        <v>3</v>
      </c>
      <c r="C33" s="6">
        <f t="array" ref="C33">SUM((MONTH($E$4:$E$27)=$B33)*($B$4:$B$27=C$30),1)</f>
        <v>1</v>
      </c>
      <c r="D33" s="6">
        <f t="array" ref="D33">SUM((MONTH($E$4:$E$27)=$B33)*($B$4:$B$27=D$30),1)</f>
        <v>3</v>
      </c>
      <c r="E33" s="6">
        <f t="array" ref="E33">SUM((MONTH($E$4:$E$27)=$B33)*($B$4:$B$27=E$30),1)</f>
        <v>5</v>
      </c>
      <c r="F33" s="6">
        <f t="array" ref="F33">SUM((MONTH($E$4:$E$27)=$B33)*($B$4:$B$27=F$30),1)</f>
        <v>3</v>
      </c>
    </row>
    <row r="34" spans="2:9" x14ac:dyDescent="0.4">
      <c r="B34" s="1">
        <v>4</v>
      </c>
      <c r="C34" s="6">
        <f t="array" ref="C34">SUM((MONTH($E$4:$E$27)=$B34)*($B$4:$B$27=C$30),1)</f>
        <v>4</v>
      </c>
      <c r="D34" s="6">
        <f t="array" ref="D34">SUM((MONTH($E$4:$E$27)=$B34)*($B$4:$B$27=D$30),1)</f>
        <v>2</v>
      </c>
      <c r="E34" s="6">
        <f t="array" ref="E34">SUM((MONTH($E$4:$E$27)=$B34)*($B$4:$B$27=E$30),1)</f>
        <v>3</v>
      </c>
      <c r="F34" s="6">
        <f t="array" ref="F34">SUM((MONTH($E$4:$E$27)=$B34)*($B$4:$B$27=F$30),1)</f>
        <v>1</v>
      </c>
      <c r="H34" t="s">
        <v>64</v>
      </c>
    </row>
    <row r="35" spans="2:9" x14ac:dyDescent="0.4">
      <c r="H35" s="5" t="s">
        <v>1</v>
      </c>
      <c r="I35" s="1" t="e" cm="1">
        <f t="array" ref="I35">INDEX($C$4:$C$27,(MATCH($B$6,$B$4:$B$27,0))*MAX($I$4:$I$27),1)</f>
        <v>#REF!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C3" sqref="C3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29" t="s">
        <v>2</v>
      </c>
      <c r="C2" t="s">
        <v>20</v>
      </c>
    </row>
    <row r="4" spans="2:5" x14ac:dyDescent="0.4">
      <c r="B4" s="29" t="s">
        <v>165</v>
      </c>
      <c r="C4" s="29" t="s">
        <v>1</v>
      </c>
      <c r="D4" t="s">
        <v>163</v>
      </c>
      <c r="E4" t="s">
        <v>164</v>
      </c>
    </row>
    <row r="5" spans="2:5" x14ac:dyDescent="0.4">
      <c r="B5" t="s">
        <v>61</v>
      </c>
      <c r="D5" s="30"/>
      <c r="E5" s="31"/>
    </row>
    <row r="6" spans="2:5" x14ac:dyDescent="0.4">
      <c r="C6" t="s">
        <v>18</v>
      </c>
      <c r="D6" s="30">
        <v>1</v>
      </c>
      <c r="E6" s="31">
        <v>19800</v>
      </c>
    </row>
    <row r="7" spans="2:5" x14ac:dyDescent="0.4">
      <c r="C7" t="s">
        <v>26</v>
      </c>
      <c r="D7" s="30">
        <v>4</v>
      </c>
      <c r="E7" s="31">
        <v>68000</v>
      </c>
    </row>
    <row r="8" spans="2:5" x14ac:dyDescent="0.4">
      <c r="C8" t="s">
        <v>30</v>
      </c>
      <c r="D8" s="30">
        <v>12</v>
      </c>
      <c r="E8" s="31">
        <v>264000</v>
      </c>
    </row>
    <row r="9" spans="2:5" x14ac:dyDescent="0.4">
      <c r="B9" t="s">
        <v>166</v>
      </c>
      <c r="D9" s="30">
        <v>17</v>
      </c>
      <c r="E9" s="31">
        <v>351800</v>
      </c>
    </row>
    <row r="10" spans="2:5" x14ac:dyDescent="0.4">
      <c r="B10" t="s">
        <v>63</v>
      </c>
      <c r="D10" s="30"/>
      <c r="E10" s="31"/>
    </row>
    <row r="11" spans="2:5" x14ac:dyDescent="0.4">
      <c r="C11" t="s">
        <v>36</v>
      </c>
      <c r="D11" s="30">
        <v>7</v>
      </c>
      <c r="E11" s="31">
        <v>61600</v>
      </c>
    </row>
    <row r="12" spans="2:5" x14ac:dyDescent="0.4">
      <c r="C12" t="s">
        <v>41</v>
      </c>
      <c r="D12" s="30">
        <v>8</v>
      </c>
      <c r="E12" s="31">
        <v>56000</v>
      </c>
    </row>
    <row r="13" spans="2:5" x14ac:dyDescent="0.4">
      <c r="C13" t="s">
        <v>46</v>
      </c>
      <c r="D13" s="30">
        <v>5</v>
      </c>
      <c r="E13" s="31">
        <v>99000</v>
      </c>
    </row>
    <row r="14" spans="2:5" x14ac:dyDescent="0.4">
      <c r="B14" t="s">
        <v>167</v>
      </c>
      <c r="D14" s="30">
        <v>20</v>
      </c>
      <c r="E14" s="31">
        <v>216600</v>
      </c>
    </row>
    <row r="15" spans="2:5" x14ac:dyDescent="0.4">
      <c r="B15" t="s">
        <v>162</v>
      </c>
      <c r="D15" s="30">
        <v>37</v>
      </c>
      <c r="E15" s="31">
        <v>568400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4EDAC3B8-7227-4311-B525-B2993DC46FFB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_x000a_사회과학 중 선택하십시오." sqref="C3:C14" xr:uid="{48A41DAC-EAB6-47D2-BE11-94B80855BF4A}">
      <formula1>"소설,취미/레저,컴퓨터,사회과학"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95"/>
  <sheetViews>
    <sheetView workbookViewId="0">
      <selection activeCell="I14" sqref="I14"/>
    </sheetView>
  </sheetViews>
  <sheetFormatPr defaultRowHeight="17.399999999999999" x14ac:dyDescent="0.4"/>
  <cols>
    <col min="1" max="1" width="9.296875" bestFit="1" customWidth="1"/>
    <col min="2" max="2" width="6.8984375" customWidth="1"/>
    <col min="3" max="3" width="7" customWidth="1"/>
    <col min="4" max="4" width="9.3984375" bestFit="1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hidden="1" x14ac:dyDescent="0.4">
      <c r="A3" s="32"/>
      <c r="B3" s="32"/>
      <c r="C3" s="32">
        <f>오프라인!$E$3</f>
        <v>8</v>
      </c>
      <c r="D3" s="33">
        <f>오프라인!$G$3</f>
        <v>53200</v>
      </c>
    </row>
    <row r="4" spans="1:4" hidden="1" collapsed="1" x14ac:dyDescent="0.4">
      <c r="A4" s="32"/>
      <c r="B4" s="32"/>
      <c r="C4" s="32">
        <f>온라인!$E$3</f>
        <v>10</v>
      </c>
      <c r="D4" s="33">
        <f>온라인!$G$3</f>
        <v>188100</v>
      </c>
    </row>
    <row r="5" spans="1:4" collapsed="1" x14ac:dyDescent="0.4">
      <c r="A5" s="32" t="s">
        <v>168</v>
      </c>
      <c r="B5" s="32"/>
      <c r="C5" s="32"/>
      <c r="D5" s="33"/>
    </row>
    <row r="6" spans="1:4" hidden="1" x14ac:dyDescent="0.4">
      <c r="A6" s="32"/>
      <c r="B6" s="32"/>
      <c r="C6" s="32">
        <f>오프라인!$E$4</f>
        <v>5</v>
      </c>
      <c r="D6" s="33">
        <f>오프라인!$G$4</f>
        <v>47025</v>
      </c>
    </row>
    <row r="7" spans="1:4" hidden="1" collapsed="1" x14ac:dyDescent="0.4">
      <c r="A7" s="32"/>
      <c r="B7" s="32"/>
      <c r="C7" s="32">
        <f>온라인!$E$4</f>
        <v>2</v>
      </c>
      <c r="D7" s="33">
        <f>온라인!$G$4</f>
        <v>35640</v>
      </c>
    </row>
    <row r="8" spans="1:4" collapsed="1" x14ac:dyDescent="0.4">
      <c r="A8" s="32" t="s">
        <v>169</v>
      </c>
      <c r="B8" s="32"/>
      <c r="C8" s="32"/>
      <c r="D8" s="33"/>
    </row>
    <row r="9" spans="1:4" hidden="1" x14ac:dyDescent="0.4">
      <c r="A9" s="32"/>
      <c r="B9" s="32"/>
      <c r="C9" s="32"/>
      <c r="D9" s="33"/>
    </row>
    <row r="10" spans="1:4" hidden="1" collapsed="1" x14ac:dyDescent="0.4">
      <c r="A10" s="32"/>
      <c r="B10" s="32"/>
      <c r="C10" s="32"/>
      <c r="D10" s="33"/>
    </row>
    <row r="11" spans="1:4" collapsed="1" x14ac:dyDescent="0.4">
      <c r="A11" s="32" t="s">
        <v>170</v>
      </c>
      <c r="B11" s="32"/>
      <c r="C11" s="32"/>
      <c r="D11" s="33"/>
    </row>
    <row r="12" spans="1:4" hidden="1" x14ac:dyDescent="0.4">
      <c r="A12" s="32"/>
      <c r="B12" s="32"/>
      <c r="C12" s="32"/>
      <c r="D12" s="33"/>
    </row>
    <row r="13" spans="1:4" hidden="1" collapsed="1" x14ac:dyDescent="0.4">
      <c r="A13" s="32"/>
      <c r="B13" s="32"/>
      <c r="C13" s="32"/>
      <c r="D13" s="33"/>
    </row>
    <row r="14" spans="1:4" collapsed="1" x14ac:dyDescent="0.4">
      <c r="A14" s="32" t="s">
        <v>171</v>
      </c>
      <c r="B14" s="32"/>
      <c r="C14" s="32"/>
      <c r="D14" s="33"/>
    </row>
    <row r="15" spans="1:4" hidden="1" x14ac:dyDescent="0.4">
      <c r="A15" s="32"/>
      <c r="B15" s="32"/>
      <c r="C15" s="32"/>
      <c r="D15" s="33"/>
    </row>
    <row r="16" spans="1:4" hidden="1" collapsed="1" x14ac:dyDescent="0.4">
      <c r="A16" s="32"/>
      <c r="B16" s="32"/>
      <c r="C16" s="32"/>
      <c r="D16" s="33"/>
    </row>
    <row r="17" spans="1:4" collapsed="1" x14ac:dyDescent="0.4">
      <c r="A17" s="32"/>
      <c r="B17" s="32"/>
      <c r="C17" s="32"/>
      <c r="D17" s="33"/>
    </row>
    <row r="18" spans="1:4" hidden="1" x14ac:dyDescent="0.4">
      <c r="A18" s="32"/>
      <c r="B18" s="32"/>
      <c r="C18" s="32"/>
      <c r="D18" s="33"/>
    </row>
    <row r="19" spans="1:4" hidden="1" collapsed="1" x14ac:dyDescent="0.4">
      <c r="A19" s="32"/>
      <c r="B19" s="32"/>
      <c r="C19" s="32"/>
      <c r="D19" s="33"/>
    </row>
    <row r="20" spans="1:4" collapsed="1" x14ac:dyDescent="0.4">
      <c r="A20" s="32"/>
      <c r="B20" s="32"/>
      <c r="C20" s="32"/>
      <c r="D20" s="33"/>
    </row>
    <row r="21" spans="1:4" hidden="1" x14ac:dyDescent="0.4">
      <c r="A21" s="32"/>
      <c r="B21" s="32"/>
      <c r="C21" s="32"/>
      <c r="D21" s="33"/>
    </row>
    <row r="22" spans="1:4" hidden="1" collapsed="1" x14ac:dyDescent="0.4">
      <c r="A22" s="32"/>
      <c r="B22" s="32"/>
      <c r="C22" s="32"/>
      <c r="D22" s="33"/>
    </row>
    <row r="23" spans="1:4" collapsed="1" x14ac:dyDescent="0.4">
      <c r="D23" s="34"/>
    </row>
    <row r="24" spans="1:4" hidden="1" x14ac:dyDescent="0.4">
      <c r="D24" s="34"/>
    </row>
    <row r="25" spans="1:4" hidden="1" collapsed="1" x14ac:dyDescent="0.4">
      <c r="D25" s="34"/>
    </row>
    <row r="26" spans="1:4" collapsed="1" x14ac:dyDescent="0.4">
      <c r="D26" s="34"/>
    </row>
    <row r="27" spans="1:4" hidden="1" x14ac:dyDescent="0.4">
      <c r="D27" s="34"/>
    </row>
    <row r="28" spans="1:4" hidden="1" collapsed="1" x14ac:dyDescent="0.4">
      <c r="D28" s="34"/>
    </row>
    <row r="29" spans="1:4" collapsed="1" x14ac:dyDescent="0.4">
      <c r="D29" s="34"/>
    </row>
    <row r="30" spans="1:4" hidden="1" x14ac:dyDescent="0.4">
      <c r="D30" s="34"/>
    </row>
    <row r="31" spans="1:4" hidden="1" collapsed="1" x14ac:dyDescent="0.4">
      <c r="D31" s="34"/>
    </row>
    <row r="32" spans="1:4" collapsed="1" x14ac:dyDescent="0.4">
      <c r="D32" s="34"/>
    </row>
    <row r="33" spans="4:4" hidden="1" x14ac:dyDescent="0.4">
      <c r="D33" s="34"/>
    </row>
    <row r="34" spans="4:4" hidden="1" collapsed="1" x14ac:dyDescent="0.4">
      <c r="D34" s="34"/>
    </row>
    <row r="35" spans="4:4" collapsed="1" x14ac:dyDescent="0.4">
      <c r="D35" s="34"/>
    </row>
    <row r="36" spans="4:4" hidden="1" x14ac:dyDescent="0.4">
      <c r="D36" s="34"/>
    </row>
    <row r="37" spans="4:4" hidden="1" collapsed="1" x14ac:dyDescent="0.4">
      <c r="D37" s="34"/>
    </row>
    <row r="38" spans="4:4" collapsed="1" x14ac:dyDescent="0.4">
      <c r="D38" s="34"/>
    </row>
    <row r="39" spans="4:4" x14ac:dyDescent="0.4">
      <c r="D39" s="34"/>
    </row>
    <row r="40" spans="4:4" x14ac:dyDescent="0.4">
      <c r="D40" s="34"/>
    </row>
    <row r="41" spans="4:4" x14ac:dyDescent="0.4">
      <c r="D41" s="34"/>
    </row>
    <row r="42" spans="4:4" x14ac:dyDescent="0.4">
      <c r="D42" s="34"/>
    </row>
    <row r="43" spans="4:4" x14ac:dyDescent="0.4">
      <c r="D43" s="34"/>
    </row>
    <row r="44" spans="4:4" x14ac:dyDescent="0.4">
      <c r="D44" s="34"/>
    </row>
    <row r="45" spans="4:4" x14ac:dyDescent="0.4">
      <c r="D45" s="34"/>
    </row>
    <row r="46" spans="4:4" x14ac:dyDescent="0.4">
      <c r="D46" s="34"/>
    </row>
    <row r="47" spans="4:4" x14ac:dyDescent="0.4">
      <c r="D47" s="34"/>
    </row>
    <row r="48" spans="4:4" x14ac:dyDescent="0.4">
      <c r="D48" s="34"/>
    </row>
    <row r="49" spans="4:4" x14ac:dyDescent="0.4">
      <c r="D49" s="34"/>
    </row>
    <row r="50" spans="4:4" x14ac:dyDescent="0.4">
      <c r="D50" s="34"/>
    </row>
    <row r="51" spans="4:4" x14ac:dyDescent="0.4">
      <c r="D51" s="34"/>
    </row>
    <row r="52" spans="4:4" x14ac:dyDescent="0.4">
      <c r="D52" s="34"/>
    </row>
    <row r="53" spans="4:4" x14ac:dyDescent="0.4">
      <c r="D53" s="34"/>
    </row>
    <row r="54" spans="4:4" x14ac:dyDescent="0.4">
      <c r="D54" s="34"/>
    </row>
    <row r="55" spans="4:4" x14ac:dyDescent="0.4">
      <c r="D55" s="34"/>
    </row>
    <row r="56" spans="4:4" x14ac:dyDescent="0.4">
      <c r="D56" s="34"/>
    </row>
    <row r="57" spans="4:4" x14ac:dyDescent="0.4">
      <c r="D57" s="34"/>
    </row>
    <row r="58" spans="4:4" x14ac:dyDescent="0.4">
      <c r="D58" s="34"/>
    </row>
    <row r="59" spans="4:4" x14ac:dyDescent="0.4">
      <c r="D59" s="34"/>
    </row>
    <row r="60" spans="4:4" x14ac:dyDescent="0.4">
      <c r="D60" s="34"/>
    </row>
    <row r="61" spans="4:4" x14ac:dyDescent="0.4">
      <c r="D61" s="34"/>
    </row>
    <row r="62" spans="4:4" x14ac:dyDescent="0.4">
      <c r="D62" s="34"/>
    </row>
    <row r="63" spans="4:4" x14ac:dyDescent="0.4">
      <c r="D63" s="34"/>
    </row>
    <row r="64" spans="4:4" x14ac:dyDescent="0.4">
      <c r="D64" s="34"/>
    </row>
    <row r="65" spans="4:4" x14ac:dyDescent="0.4">
      <c r="D65" s="34"/>
    </row>
    <row r="66" spans="4:4" x14ac:dyDescent="0.4">
      <c r="D66" s="34"/>
    </row>
    <row r="67" spans="4:4" x14ac:dyDescent="0.4">
      <c r="D67" s="34"/>
    </row>
    <row r="68" spans="4:4" x14ac:dyDescent="0.4">
      <c r="D68" s="34"/>
    </row>
    <row r="69" spans="4:4" x14ac:dyDescent="0.4">
      <c r="D69" s="34"/>
    </row>
    <row r="70" spans="4:4" x14ac:dyDescent="0.4">
      <c r="D70" s="34"/>
    </row>
    <row r="71" spans="4:4" x14ac:dyDescent="0.4">
      <c r="D71" s="34"/>
    </row>
    <row r="72" spans="4:4" x14ac:dyDescent="0.4">
      <c r="D72" s="34"/>
    </row>
    <row r="73" spans="4:4" x14ac:dyDescent="0.4">
      <c r="D73" s="34"/>
    </row>
    <row r="74" spans="4:4" x14ac:dyDescent="0.4">
      <c r="D74" s="34"/>
    </row>
    <row r="75" spans="4:4" x14ac:dyDescent="0.4">
      <c r="D75" s="34"/>
    </row>
    <row r="76" spans="4:4" x14ac:dyDescent="0.4">
      <c r="D76" s="34"/>
    </row>
    <row r="77" spans="4:4" x14ac:dyDescent="0.4">
      <c r="D77" s="34"/>
    </row>
    <row r="78" spans="4:4" x14ac:dyDescent="0.4">
      <c r="D78" s="34"/>
    </row>
    <row r="79" spans="4:4" x14ac:dyDescent="0.4">
      <c r="D79" s="34"/>
    </row>
    <row r="80" spans="4:4" x14ac:dyDescent="0.4">
      <c r="D80" s="34"/>
    </row>
    <row r="81" spans="4:4" x14ac:dyDescent="0.4">
      <c r="D81" s="34"/>
    </row>
    <row r="82" spans="4:4" x14ac:dyDescent="0.4">
      <c r="D82" s="34"/>
    </row>
    <row r="83" spans="4:4" x14ac:dyDescent="0.4">
      <c r="D83" s="34"/>
    </row>
    <row r="84" spans="4:4" x14ac:dyDescent="0.4">
      <c r="D84" s="34"/>
    </row>
    <row r="85" spans="4:4" x14ac:dyDescent="0.4">
      <c r="D85" s="34"/>
    </row>
    <row r="86" spans="4:4" x14ac:dyDescent="0.4">
      <c r="D86" s="34"/>
    </row>
    <row r="87" spans="4:4" x14ac:dyDescent="0.4">
      <c r="D87" s="34"/>
    </row>
    <row r="88" spans="4:4" x14ac:dyDescent="0.4">
      <c r="D88" s="34"/>
    </row>
    <row r="89" spans="4:4" x14ac:dyDescent="0.4">
      <c r="D89" s="34"/>
    </row>
    <row r="90" spans="4:4" x14ac:dyDescent="0.4">
      <c r="D90" s="34"/>
    </row>
    <row r="91" spans="4:4" x14ac:dyDescent="0.4">
      <c r="D91" s="34"/>
    </row>
    <row r="92" spans="4:4" x14ac:dyDescent="0.4">
      <c r="D92" s="34"/>
    </row>
    <row r="93" spans="4:4" x14ac:dyDescent="0.4">
      <c r="D93" s="34"/>
    </row>
    <row r="94" spans="4:4" x14ac:dyDescent="0.4">
      <c r="D94" s="34"/>
    </row>
    <row r="95" spans="4:4" x14ac:dyDescent="0.4">
      <c r="D95" s="34"/>
    </row>
  </sheetData>
  <dataConsolidate function="max" leftLabels="1" topLabels="1" link="1"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7" workbookViewId="0">
      <selection activeCell="L16" sqref="L16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L11" sqref="L11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35" t="s">
        <v>13</v>
      </c>
      <c r="C3" s="1" t="s">
        <v>14</v>
      </c>
      <c r="D3" s="1" t="s">
        <v>16</v>
      </c>
      <c r="E3" s="36">
        <v>58800</v>
      </c>
    </row>
    <row r="4" spans="2:5" x14ac:dyDescent="0.4">
      <c r="B4" s="35" t="s">
        <v>22</v>
      </c>
      <c r="C4" s="1" t="s">
        <v>11</v>
      </c>
      <c r="D4" s="1" t="s">
        <v>23</v>
      </c>
      <c r="E4" s="36">
        <v>10000</v>
      </c>
    </row>
    <row r="5" spans="2:5" x14ac:dyDescent="0.4">
      <c r="B5" s="35" t="s">
        <v>36</v>
      </c>
      <c r="C5" s="1" t="s">
        <v>14</v>
      </c>
      <c r="D5" s="1" t="s">
        <v>38</v>
      </c>
      <c r="E5" s="36">
        <v>17600</v>
      </c>
    </row>
    <row r="6" spans="2:5" x14ac:dyDescent="0.4">
      <c r="B6" s="35" t="s">
        <v>39</v>
      </c>
      <c r="C6" s="1" t="s">
        <v>14</v>
      </c>
      <c r="D6" s="1" t="s">
        <v>15</v>
      </c>
      <c r="E6" s="36">
        <v>17600</v>
      </c>
    </row>
    <row r="7" spans="2:5" x14ac:dyDescent="0.4">
      <c r="B7" s="35" t="s">
        <v>7</v>
      </c>
      <c r="C7" s="1" t="s">
        <v>8</v>
      </c>
      <c r="D7" s="1" t="s">
        <v>9</v>
      </c>
      <c r="E7" s="36">
        <v>39800</v>
      </c>
    </row>
    <row r="8" spans="2:5" x14ac:dyDescent="0.4">
      <c r="B8" s="35" t="s">
        <v>41</v>
      </c>
      <c r="C8" s="1" t="s">
        <v>20</v>
      </c>
      <c r="D8" s="1" t="s">
        <v>42</v>
      </c>
      <c r="E8" s="36">
        <v>7000</v>
      </c>
    </row>
    <row r="9" spans="2:5" x14ac:dyDescent="0.4">
      <c r="B9" s="35" t="s">
        <v>49</v>
      </c>
      <c r="C9" s="1" t="s">
        <v>11</v>
      </c>
      <c r="D9" s="1" t="s">
        <v>12</v>
      </c>
      <c r="E9" s="36">
        <v>9900</v>
      </c>
    </row>
    <row r="10" spans="2:5" x14ac:dyDescent="0.4">
      <c r="B10" s="35" t="s">
        <v>18</v>
      </c>
      <c r="C10" s="1" t="s">
        <v>14</v>
      </c>
      <c r="D10" s="1" t="s">
        <v>19</v>
      </c>
      <c r="E10" s="36">
        <v>62800</v>
      </c>
    </row>
    <row r="11" spans="2:5" x14ac:dyDescent="0.4">
      <c r="B11" s="35" t="s">
        <v>26</v>
      </c>
      <c r="C11" s="1" t="s">
        <v>20</v>
      </c>
      <c r="D11" s="1" t="s">
        <v>27</v>
      </c>
      <c r="E11" s="36">
        <v>17000</v>
      </c>
    </row>
    <row r="12" spans="2:5" x14ac:dyDescent="0.4">
      <c r="B12" s="35" t="s">
        <v>32</v>
      </c>
      <c r="C12" s="1" t="s">
        <v>11</v>
      </c>
      <c r="D12" s="1" t="s">
        <v>33</v>
      </c>
      <c r="E12" s="36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수연 안</cp:lastModifiedBy>
  <cp:lastPrinted>2025-01-18T10:03:25Z</cp:lastPrinted>
  <dcterms:created xsi:type="dcterms:W3CDTF">2023-08-09T00:13:15Z</dcterms:created>
  <dcterms:modified xsi:type="dcterms:W3CDTF">2025-01-18T10:41:23Z</dcterms:modified>
</cp:coreProperties>
</file>