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02 최신기출유형\09회\"/>
    </mc:Choice>
  </mc:AlternateContent>
  <xr:revisionPtr revIDLastSave="0" documentId="13_ncr:1_{15BC68CB-5397-4949-A0E3-748E53555B55}" xr6:coauthVersionLast="47" xr6:coauthVersionMax="47" xr10:uidLastSave="{00000000-0000-0000-0000-000000000000}"/>
  <bookViews>
    <workbookView xWindow="-108" yWindow="-108" windowWidth="30936" windowHeight="16896" activeTab="8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D31" i="1" a="1"/>
  <c r="D31" i="1"/>
  <c r="E31" i="1" a="1"/>
  <c r="E31" i="1" s="1"/>
  <c r="F31" i="1" a="1"/>
  <c r="F31" i="1" s="1"/>
  <c r="D32" i="1" a="1"/>
  <c r="D32" i="1"/>
  <c r="E32" i="1" a="1"/>
  <c r="E32" i="1" s="1"/>
  <c r="F32" i="1" a="1"/>
  <c r="F32" i="1" s="1"/>
  <c r="D33" i="1" a="1"/>
  <c r="D33" i="1"/>
  <c r="E33" i="1" a="1"/>
  <c r="E33" i="1" s="1"/>
  <c r="F33" i="1" a="1"/>
  <c r="F33" i="1" s="1"/>
  <c r="D34" i="1" a="1"/>
  <c r="D34" i="1" s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B36" i="5"/>
  <c r="C36" i="5"/>
  <c r="B37" i="5"/>
  <c r="C37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10" i="1"/>
  <c r="J22" i="1"/>
  <c r="J11" i="1"/>
  <c r="J23" i="1"/>
  <c r="J12" i="1"/>
  <c r="J24" i="1"/>
  <c r="J13" i="1"/>
  <c r="J25" i="1"/>
  <c r="J14" i="1"/>
  <c r="J26" i="1"/>
  <c r="J15" i="1"/>
  <c r="J27" i="1"/>
  <c r="J16" i="1"/>
  <c r="J5" i="1"/>
  <c r="J17" i="1"/>
  <c r="J6" i="1"/>
  <c r="J18" i="1"/>
  <c r="J7" i="1"/>
  <c r="J19" i="1"/>
  <c r="J8" i="1"/>
  <c r="J20" i="1"/>
  <c r="J9" i="1"/>
  <c r="J21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00A804-5EF0-4A6F-8675-F09024028DCC}" name="MS Access Database_Query" type="1" refreshedVersion="8" background="1">
    <dbPr connection="DSN=MS Access Database;DBQ=C:\02 최신기출유형\09회\도서판매.accdb;DefaultDir=C:\02 최신기출유형\09회;DriverId=25;FIL=MS Access;MaxBufferSize=2048;PageTimeout=5;" command="SELECT 상반기판매.분류, 상반기판매.고객코드, 상반기판매.수량, 상반기판매.금액_x000d__x000a_FROM `C:\02 최신기출유형\09회\도서판매.accdb`.상반기판매 상반기판매"/>
  </connection>
</connections>
</file>

<file path=xl/sharedStrings.xml><?xml version="1.0" encoding="utf-8"?>
<sst xmlns="http://schemas.openxmlformats.org/spreadsheetml/2006/main" count="360" uniqueCount="77">
  <si>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</si>
  <si>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</si>
  <si>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</si>
  <si>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</si>
  <si>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</si>
  <si>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</si>
  <si>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</si>
  <si>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</si>
  <si>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</si>
  <si>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</si>
  <si>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</si>
  <si>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</si>
  <si>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</si>
  <si>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</si>
  <si>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</si>
  <si>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</si>
  <si>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</si>
  <si>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</si>
  <si>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</si>
  <si>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</si>
  <si>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</si>
  <si>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</si>
  <si>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</si>
  <si>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</si>
  <si>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</si>
  <si>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</si>
  <si>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</si>
  <si>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</si>
  <si>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</si>
  <si>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</si>
  <si>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</si>
  <si>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</si>
  <si>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</si>
  <si>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</si>
  <si>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</si>
  <si>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</si>
  <si>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</si>
  <si>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</si>
  <si>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</si>
  <si>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</si>
  <si>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</si>
  <si>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</si>
  <si>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</si>
  <si>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</si>
  <si>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</si>
  <si>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</si>
  <si>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</si>
  <si>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</si>
  <si>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</si>
  <si>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</si>
  <si>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</si>
  <si>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</si>
  <si>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</si>
  <si>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</si>
  <si>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</si>
  <si>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</si>
  <si>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</si>
  <si>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</si>
  <si>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</si>
  <si>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</si>
  <si>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</si>
  <si>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</si>
  <si>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</si>
  <si>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</si>
  <si>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</si>
  <si>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</si>
  <si>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</si>
  <si>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</si>
  <si>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</si>
  <si>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</si>
  <si>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</si>
  <si>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</si>
  <si>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소설</t>
    <phoneticPr fontId="1" type="noConversion"/>
  </si>
  <si>
    <t>취미/레저</t>
    <phoneticPr fontId="1" type="noConversion"/>
  </si>
  <si>
    <t>컴퓨터</t>
    <phoneticPr fontId="1" type="noConversion"/>
  </si>
  <si>
    <t>사회과학</t>
    <phoneticPr fontId="1" type="noConversion"/>
  </si>
  <si>
    <t>판매수량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</si>
</sst>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@&quot;님&quot;"/>
    <numFmt numFmtId="177" formatCode="[Red][&gt;=50000]0&quot;원&quot;&quot; [10%할인]&quot;;[&gt;=10000]0&quot;원&quot;&quot; [5%할인]&quot;;0&quot;원&quot;&quot; 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2"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판매수량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048400"/>
        <c:axId val="1742047920"/>
      </c:lineChart>
      <c:catAx>
        <c:axId val="20311679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74204792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048400"/>
        <c:crosses val="max"/>
        <c:crossBetween val="between"/>
      </c:valAx>
      <c:catAx>
        <c:axId val="1742048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42047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dash"/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670559</xdr:colOff>
      <xdr:row>8</xdr:row>
      <xdr:rowOff>0</xdr:rowOff>
    </xdr:from>
    <xdr:to>
      <xdr:col>8</xdr:col>
      <xdr:colOff>670559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28.74819421296" backgroundQuery="1" createdVersion="8" refreshedVersion="8" minRefreshableVersion="3" recordCount="24" xr:uid="{8FA6F128-3C2A-459F-AEFB-AEB638365AF4}">
  <cacheSource type="external" connectionId="1"/>
  <cacheFields count="5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4"/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0"/>
    <x v="1"/>
    <x v="4"/>
    <x v="4"/>
  </r>
  <r>
    <x v="0"/>
    <x v="4"/>
    <x v="5"/>
    <x v="5"/>
  </r>
  <r>
    <x v="2"/>
    <x v="5"/>
    <x v="3"/>
    <x v="6"/>
  </r>
  <r>
    <x v="1"/>
    <x v="6"/>
    <x v="6"/>
    <x v="7"/>
  </r>
  <r>
    <x v="1"/>
    <x v="7"/>
    <x v="7"/>
    <x v="8"/>
  </r>
  <r>
    <x v="2"/>
    <x v="8"/>
    <x v="1"/>
    <x v="9"/>
  </r>
  <r>
    <x v="2"/>
    <x v="9"/>
    <x v="7"/>
    <x v="10"/>
  </r>
  <r>
    <x v="1"/>
    <x v="10"/>
    <x v="8"/>
    <x v="11"/>
  </r>
  <r>
    <x v="3"/>
    <x v="3"/>
    <x v="9"/>
    <x v="12"/>
  </r>
  <r>
    <x v="0"/>
    <x v="3"/>
    <x v="0"/>
    <x v="1"/>
  </r>
  <r>
    <x v="3"/>
    <x v="6"/>
    <x v="5"/>
    <x v="13"/>
  </r>
  <r>
    <x v="3"/>
    <x v="11"/>
    <x v="10"/>
    <x v="14"/>
  </r>
  <r>
    <x v="2"/>
    <x v="12"/>
    <x v="6"/>
    <x v="15"/>
  </r>
  <r>
    <x v="1"/>
    <x v="11"/>
    <x v="2"/>
    <x v="16"/>
  </r>
  <r>
    <x v="3"/>
    <x v="13"/>
    <x v="6"/>
    <x v="17"/>
  </r>
  <r>
    <x v="0"/>
    <x v="14"/>
    <x v="9"/>
    <x v="18"/>
  </r>
  <r>
    <x v="2"/>
    <x v="15"/>
    <x v="6"/>
    <x v="19"/>
  </r>
  <r>
    <x v="2"/>
    <x v="13"/>
    <x v="6"/>
    <x v="20"/>
  </r>
  <r>
    <x v="1"/>
    <x v="16"/>
    <x v="4"/>
    <x v="21"/>
  </r>
  <r>
    <x v="0"/>
    <x v="1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0DC4F8-A710-4D6F-A39E-4FE71641FFB3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5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4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2" baseField="0" baseItem="0"/>
    <dataField name="합계 : 금액" fld="3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J36"/>
  <sheetViews>
    <sheetView topLeftCell="A13" workbookViewId="0">
      <selection activeCell="J15" sqref="J15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  <col min="10" max="10" width="10.8984375" bestFit="1" customWidth="1"/>
  </cols>
  <sheetData>
    <row r="2" spans="1:10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0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10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10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10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10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10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10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10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  <c r="J10" s="4"/>
    </row>
    <row r="11" spans="1:10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10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10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10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10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10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65</v>
      </c>
    </row>
    <row r="29" spans="1:7" x14ac:dyDescent="0.4">
      <c r="A29" t="b">
        <f>AND($G3&gt;=AVERAGE($G$3:$G$26), OR($C3="컴퓨터", $C3="사회과학"))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1" priority="1">
      <formula>OR($A3=MIN($A$3:$A$26), $A3=MAX($A$3:$A$26))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workbookViewId="0">
      <selection activeCell="J35" sqref="J35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TEXT(WORKDAY($E4,5), 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>
        <f>fn할인액(E4, 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TEXT(WORKDAY($E5,5), "mm월 dd일")</f>
        <v>03월 12일</v>
      </c>
      <c r="G5" s="1">
        <v>5</v>
      </c>
      <c r="H5" s="3">
        <v>19800</v>
      </c>
      <c r="I5" s="3">
        <f t="shared" si="0"/>
        <v>99000</v>
      </c>
      <c r="J5" s="6">
        <f t="shared" ref="J5:J27" si="2">fn할인액(E5, 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>
        <f t="shared" si="2"/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>
        <f t="shared" si="2"/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>
        <f t="shared" si="2"/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>
        <f t="shared" si="2"/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>
        <f t="shared" si="2"/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>
        <f t="shared" si="2"/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>
        <f t="shared" si="2"/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>
        <f t="shared" si="2"/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>
        <f t="shared" si="2"/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>
        <f t="shared" si="2"/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>
        <f t="shared" si="2"/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>
        <f t="shared" si="2"/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>
        <f t="shared" si="2"/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>
        <f t="shared" si="2"/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>
        <f t="shared" si="2"/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>
        <f t="shared" si="2"/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>
        <f t="shared" si="2"/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>
        <f t="shared" si="2"/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>
        <f t="shared" si="2"/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>
        <f t="shared" si="2"/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>
        <f t="shared" si="2"/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>
        <f t="shared" si="2"/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SUM((MONTH($E$4:$E$27)=$B31)*($B$4:$B$27=C$30), $G$4:$G$27)</f>
        <v>119</v>
      </c>
      <c r="D31" s="6">
        <f t="array" ref="D31">SUM((MONTH($E$4:$E$27)=$B31)*($B$4:$B$27=D$30), $G$4:$G$27)</f>
        <v>119</v>
      </c>
      <c r="E31" s="6">
        <f t="array" ref="E31">SUM((MONTH($E$4:$E$27)=$B31)*($B$4:$B$27=E$30), $G$4:$G$27)</f>
        <v>118</v>
      </c>
      <c r="F31" s="6">
        <f t="array" ref="F31">SUM((MONTH($E$4:$E$27)=$B31)*($B$4:$B$27=F$30), $G$4:$G$27)</f>
        <v>117</v>
      </c>
      <c r="H31" s="1" t="s">
        <v>60</v>
      </c>
      <c r="I31" s="1" t="s">
        <v>61</v>
      </c>
      <c r="J31" s="7">
        <f t="array" ref="J31">IF(LEFT($C$4:$C$27, 1)=$H31, MAX($H$4:$H$27))</f>
        <v>22000</v>
      </c>
    </row>
    <row r="32" spans="2:10" x14ac:dyDescent="0.4">
      <c r="B32" s="1">
        <v>2</v>
      </c>
      <c r="C32" s="6">
        <f t="array" ref="C32">SUM((MONTH($E$4:$E$27)=$B32)*($B$4:$B$27=C$30), $G$4:$G$27)</f>
        <v>118</v>
      </c>
      <c r="D32" s="6">
        <f t="array" ref="D32">SUM((MONTH($E$4:$E$27)=$B32)*($B$4:$B$27=D$30), $G$4:$G$27)</f>
        <v>118</v>
      </c>
      <c r="E32" s="6">
        <f t="array" ref="E32">SUM((MONTH($E$4:$E$27)=$B32)*($B$4:$B$27=E$30), $G$4:$G$27)</f>
        <v>117</v>
      </c>
      <c r="F32" s="6">
        <f t="array" ref="F32">SUM((MONTH($E$4:$E$27)=$B32)*($B$4:$B$27=F$30), $G$4:$G$27)</f>
        <v>120</v>
      </c>
      <c r="H32" s="1" t="s">
        <v>62</v>
      </c>
      <c r="I32" s="1" t="s">
        <v>63</v>
      </c>
      <c r="J32" s="7" t="b">
        <f t="array" ref="J32">IF(LEFT($C$4:$C$27, 1)=$H32, MAX($H$4:$H$27))</f>
        <v>0</v>
      </c>
    </row>
    <row r="33" spans="2:9" x14ac:dyDescent="0.4">
      <c r="B33" s="1">
        <v>3</v>
      </c>
      <c r="C33" s="6">
        <f t="array" ref="C33">SUM((MONTH($E$4:$E$27)=$B33)*($B$4:$B$27=C$30), $G$4:$G$27)</f>
        <v>117</v>
      </c>
      <c r="D33" s="6">
        <f t="array" ref="D33">SUM((MONTH($E$4:$E$27)=$B33)*($B$4:$B$27=D$30), $G$4:$G$27)</f>
        <v>119</v>
      </c>
      <c r="E33" s="6">
        <f t="array" ref="E33">SUM((MONTH($E$4:$E$27)=$B33)*($B$4:$B$27=E$30), $G$4:$G$27)</f>
        <v>121</v>
      </c>
      <c r="F33" s="6">
        <f t="array" ref="F33">SUM((MONTH($E$4:$E$27)=$B33)*($B$4:$B$27=F$30), $G$4:$G$27)</f>
        <v>119</v>
      </c>
    </row>
    <row r="34" spans="2:9" x14ac:dyDescent="0.4">
      <c r="B34" s="1">
        <v>4</v>
      </c>
      <c r="C34" s="6">
        <f t="array" ref="C34">SUM((MONTH($E$4:$E$27)=$B34)*($B$4:$B$27=C$30), $G$4:$G$27)</f>
        <v>120</v>
      </c>
      <c r="D34" s="6">
        <f t="array" ref="D34">SUM((MONTH($E$4:$E$27)=$B34)*($B$4:$B$27=D$30), $G$4:$G$27)</f>
        <v>118</v>
      </c>
      <c r="E34" s="6">
        <f t="array" ref="E34">SUM((MONTH($E$4:$E$27)=$B34)*($B$4:$B$27=E$30), $G$4:$G$27)</f>
        <v>119</v>
      </c>
      <c r="F34" s="6">
        <f t="array" ref="F34">SUM((MONTH($E$4:$E$27)=$B34)*($B$4:$B$27=F$30), $G$4:$G$27)</f>
        <v>117</v>
      </c>
      <c r="H34" t="s">
        <v>64</v>
      </c>
    </row>
    <row r="35" spans="2:9" x14ac:dyDescent="0.4">
      <c r="H35" s="5" t="s">
        <v>1</v>
      </c>
      <c r="I35" s="1" t="str">
        <f t="array" ref="I35">INDEX($C$4:$C$27, MATCH(MAX(($B$4:$B$27="취미/레저")*($I$4:$I$27)), ($B$4:$B$27="취미/레저")*($I$4:$I$27), 0), 1)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16" sqref="B16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5" width="10.296875" bestFit="1" customWidth="1"/>
  </cols>
  <sheetData>
    <row r="2" spans="2:5" x14ac:dyDescent="0.4">
      <c r="B2" s="9" t="s">
        <v>2</v>
      </c>
      <c r="C2" t="s">
        <v>20</v>
      </c>
    </row>
    <row r="4" spans="2:5" x14ac:dyDescent="0.4">
      <c r="B4" s="9" t="s">
        <v>69</v>
      </c>
      <c r="C4" s="9" t="s">
        <v>1</v>
      </c>
      <c r="D4" t="s">
        <v>67</v>
      </c>
      <c r="E4" t="s">
        <v>68</v>
      </c>
    </row>
    <row r="5" spans="2:5" x14ac:dyDescent="0.4">
      <c r="B5" t="s">
        <v>61</v>
      </c>
    </row>
    <row r="6" spans="2:5" x14ac:dyDescent="0.4">
      <c r="C6" t="s">
        <v>18</v>
      </c>
      <c r="D6">
        <v>1</v>
      </c>
      <c r="E6">
        <v>19800</v>
      </c>
    </row>
    <row r="7" spans="2:5" x14ac:dyDescent="0.4">
      <c r="C7" t="s">
        <v>26</v>
      </c>
      <c r="D7">
        <v>4</v>
      </c>
      <c r="E7">
        <v>68000</v>
      </c>
    </row>
    <row r="8" spans="2:5" x14ac:dyDescent="0.4">
      <c r="C8" t="s">
        <v>30</v>
      </c>
      <c r="D8">
        <v>12</v>
      </c>
      <c r="E8">
        <v>264000</v>
      </c>
    </row>
    <row r="9" spans="2:5" x14ac:dyDescent="0.4">
      <c r="B9" t="s">
        <v>70</v>
      </c>
      <c r="D9">
        <v>17</v>
      </c>
      <c r="E9">
        <v>351800</v>
      </c>
    </row>
    <row r="10" spans="2:5" x14ac:dyDescent="0.4">
      <c r="B10" t="s">
        <v>63</v>
      </c>
    </row>
    <row r="11" spans="2:5" x14ac:dyDescent="0.4">
      <c r="C11" t="s">
        <v>36</v>
      </c>
      <c r="D11">
        <v>7</v>
      </c>
      <c r="E11">
        <v>61600</v>
      </c>
    </row>
    <row r="12" spans="2:5" x14ac:dyDescent="0.4">
      <c r="C12" t="s">
        <v>41</v>
      </c>
      <c r="D12">
        <v>8</v>
      </c>
      <c r="E12">
        <v>56000</v>
      </c>
    </row>
    <row r="13" spans="2:5" x14ac:dyDescent="0.4">
      <c r="C13" t="s">
        <v>46</v>
      </c>
      <c r="D13">
        <v>5</v>
      </c>
      <c r="E13">
        <v>99000</v>
      </c>
    </row>
    <row r="14" spans="2:5" x14ac:dyDescent="0.4">
      <c r="B14" t="s">
        <v>71</v>
      </c>
      <c r="D14">
        <v>20</v>
      </c>
      <c r="E14">
        <v>216600</v>
      </c>
    </row>
    <row r="15" spans="2:5" x14ac:dyDescent="0.4">
      <c r="B15" t="s">
        <v>66</v>
      </c>
      <c r="D15">
        <v>37</v>
      </c>
      <c r="E15">
        <v>568400</v>
      </c>
    </row>
  </sheetData>
  <phoneticPr fontId="1" type="noConversion"/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5858A65A-D0E1-4CA0-80D2-3B8EFF41DB87}">
      <formula1>"소설, 취미/레저, 컴퓨터, 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I13" sqref="I13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6EC8729E-5984-4991-8B86-8BB88A512E9D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C38"/>
  <sheetViews>
    <sheetView workbookViewId="0">
      <selection activeCell="G14" sqref="G14"/>
    </sheetView>
  </sheetViews>
  <sheetFormatPr defaultRowHeight="17.399999999999999" outlineLevelRow="1" x14ac:dyDescent="0.4"/>
  <cols>
    <col min="2" max="2" width="7" customWidth="1"/>
    <col min="3" max="3" width="9.3984375" bestFit="1" customWidth="1"/>
  </cols>
  <sheetData>
    <row r="1" spans="1:3" x14ac:dyDescent="0.4">
      <c r="A1" t="s">
        <v>56</v>
      </c>
    </row>
    <row r="2" spans="1:3" x14ac:dyDescent="0.4">
      <c r="A2" s="1" t="s">
        <v>2</v>
      </c>
      <c r="B2" s="1" t="s">
        <v>4</v>
      </c>
      <c r="C2" s="1" t="s">
        <v>6</v>
      </c>
    </row>
    <row r="3" spans="1:3" hidden="1" outlineLevel="1" x14ac:dyDescent="0.4">
      <c r="A3" s="10"/>
      <c r="B3" s="10"/>
      <c r="C3" s="11"/>
    </row>
    <row r="4" spans="1:3" hidden="1" outlineLevel="1" collapsed="1" x14ac:dyDescent="0.4">
      <c r="A4" s="10"/>
      <c r="B4" s="10"/>
      <c r="C4" s="11"/>
    </row>
    <row r="5" spans="1:3" collapsed="1" x14ac:dyDescent="0.4">
      <c r="A5" t="s">
        <v>72</v>
      </c>
      <c r="C5" s="12"/>
    </row>
    <row r="6" spans="1:3" hidden="1" outlineLevel="1" x14ac:dyDescent="0.4">
      <c r="C6" s="12"/>
    </row>
    <row r="7" spans="1:3" hidden="1" outlineLevel="1" collapsed="1" x14ac:dyDescent="0.4">
      <c r="C7" s="12"/>
    </row>
    <row r="8" spans="1:3" collapsed="1" x14ac:dyDescent="0.4">
      <c r="A8" t="s">
        <v>73</v>
      </c>
      <c r="C8" s="12"/>
    </row>
    <row r="9" spans="1:3" hidden="1" outlineLevel="1" x14ac:dyDescent="0.4">
      <c r="C9" s="12"/>
    </row>
    <row r="10" spans="1:3" hidden="1" outlineLevel="1" collapsed="1" x14ac:dyDescent="0.4">
      <c r="C10" s="12"/>
    </row>
    <row r="11" spans="1:3" collapsed="1" x14ac:dyDescent="0.4">
      <c r="A11" t="s">
        <v>74</v>
      </c>
      <c r="C11" s="12"/>
    </row>
    <row r="12" spans="1:3" hidden="1" outlineLevel="1" x14ac:dyDescent="0.4">
      <c r="C12" s="12"/>
    </row>
    <row r="13" spans="1:3" hidden="1" outlineLevel="1" collapsed="1" x14ac:dyDescent="0.4">
      <c r="C13" s="12"/>
    </row>
    <row r="14" spans="1:3" collapsed="1" x14ac:dyDescent="0.4">
      <c r="A14" t="s">
        <v>75</v>
      </c>
      <c r="C14" s="12"/>
    </row>
    <row r="15" spans="1:3" hidden="1" outlineLevel="1" x14ac:dyDescent="0.4">
      <c r="C15" s="12"/>
    </row>
    <row r="16" spans="1:3" hidden="1" outlineLevel="1" collapsed="1" x14ac:dyDescent="0.4">
      <c r="C16" s="12"/>
    </row>
    <row r="17" spans="3:3" collapsed="1" x14ac:dyDescent="0.4">
      <c r="C17" s="12"/>
    </row>
    <row r="18" spans="3:3" hidden="1" outlineLevel="1" x14ac:dyDescent="0.4">
      <c r="C18" s="12"/>
    </row>
    <row r="19" spans="3:3" hidden="1" outlineLevel="1" collapsed="1" x14ac:dyDescent="0.4">
      <c r="C19" s="12"/>
    </row>
    <row r="20" spans="3:3" collapsed="1" x14ac:dyDescent="0.4">
      <c r="C20" s="12"/>
    </row>
    <row r="21" spans="3:3" hidden="1" outlineLevel="1" x14ac:dyDescent="0.4">
      <c r="C21" s="12"/>
    </row>
    <row r="22" spans="3:3" hidden="1" outlineLevel="1" collapsed="1" x14ac:dyDescent="0.4">
      <c r="C22" s="12"/>
    </row>
    <row r="23" spans="3:3" collapsed="1" x14ac:dyDescent="0.4">
      <c r="C23" s="12"/>
    </row>
    <row r="24" spans="3:3" hidden="1" outlineLevel="1" x14ac:dyDescent="0.4">
      <c r="C24" s="12"/>
    </row>
    <row r="25" spans="3:3" hidden="1" outlineLevel="1" collapsed="1" x14ac:dyDescent="0.4">
      <c r="C25" s="12"/>
    </row>
    <row r="26" spans="3:3" collapsed="1" x14ac:dyDescent="0.4">
      <c r="C26" s="12"/>
    </row>
    <row r="27" spans="3:3" hidden="1" outlineLevel="1" x14ac:dyDescent="0.4">
      <c r="C27" s="12"/>
    </row>
    <row r="28" spans="3:3" hidden="1" outlineLevel="1" collapsed="1" x14ac:dyDescent="0.4">
      <c r="C28" s="12"/>
    </row>
    <row r="29" spans="3:3" collapsed="1" x14ac:dyDescent="0.4">
      <c r="C29" s="12"/>
    </row>
    <row r="30" spans="3:3" hidden="1" outlineLevel="1" x14ac:dyDescent="0.4">
      <c r="C30" s="12"/>
    </row>
    <row r="31" spans="3:3" hidden="1" outlineLevel="1" collapsed="1" x14ac:dyDescent="0.4">
      <c r="C31" s="12"/>
    </row>
    <row r="32" spans="3:3" collapsed="1" x14ac:dyDescent="0.4">
      <c r="C32" s="12"/>
    </row>
    <row r="33" spans="2:3" hidden="1" outlineLevel="1" x14ac:dyDescent="0.4">
      <c r="C33" s="12"/>
    </row>
    <row r="34" spans="2:3" hidden="1" outlineLevel="1" collapsed="1" x14ac:dyDescent="0.4">
      <c r="C34" s="12"/>
    </row>
    <row r="35" spans="2:3" collapsed="1" x14ac:dyDescent="0.4">
      <c r="C35" s="12"/>
    </row>
    <row r="36" spans="2:3" hidden="1" outlineLevel="1" x14ac:dyDescent="0.4">
      <c r="B36">
        <f>오프라인!$E$14</f>
        <v>1</v>
      </c>
      <c r="C36" s="12">
        <f>오프라인!$G$14</f>
        <v>14250</v>
      </c>
    </row>
    <row r="37" spans="2:3" hidden="1" outlineLevel="1" collapsed="1" x14ac:dyDescent="0.4">
      <c r="B37">
        <f>온라인!$E$14</f>
        <v>12</v>
      </c>
      <c r="C37" s="12">
        <f>온라인!$G$14</f>
        <v>250800</v>
      </c>
    </row>
    <row r="38" spans="2:3" collapsed="1" x14ac:dyDescent="0.4">
      <c r="C38" s="12"/>
    </row>
  </sheetData>
  <dataConsolidate function="max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N8" sqref="N8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76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J7" sqref="J7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13" t="s">
        <v>13</v>
      </c>
      <c r="C3" s="1" t="s">
        <v>14</v>
      </c>
      <c r="D3" s="1" t="s">
        <v>16</v>
      </c>
      <c r="E3" s="14">
        <v>58800</v>
      </c>
    </row>
    <row r="4" spans="2:5" x14ac:dyDescent="0.4">
      <c r="B4" s="13" t="s">
        <v>22</v>
      </c>
      <c r="C4" s="1" t="s">
        <v>11</v>
      </c>
      <c r="D4" s="1" t="s">
        <v>23</v>
      </c>
      <c r="E4" s="14">
        <v>10000</v>
      </c>
    </row>
    <row r="5" spans="2:5" x14ac:dyDescent="0.4">
      <c r="B5" s="13" t="s">
        <v>36</v>
      </c>
      <c r="C5" s="1" t="s">
        <v>14</v>
      </c>
      <c r="D5" s="1" t="s">
        <v>38</v>
      </c>
      <c r="E5" s="14">
        <v>17600</v>
      </c>
    </row>
    <row r="6" spans="2:5" x14ac:dyDescent="0.4">
      <c r="B6" s="13" t="s">
        <v>39</v>
      </c>
      <c r="C6" s="1" t="s">
        <v>14</v>
      </c>
      <c r="D6" s="1" t="s">
        <v>15</v>
      </c>
      <c r="E6" s="14">
        <v>17600</v>
      </c>
    </row>
    <row r="7" spans="2:5" x14ac:dyDescent="0.4">
      <c r="B7" s="13" t="s">
        <v>7</v>
      </c>
      <c r="C7" s="1" t="s">
        <v>8</v>
      </c>
      <c r="D7" s="1" t="s">
        <v>9</v>
      </c>
      <c r="E7" s="14">
        <v>39800</v>
      </c>
    </row>
    <row r="8" spans="2:5" x14ac:dyDescent="0.4">
      <c r="B8" s="13" t="s">
        <v>41</v>
      </c>
      <c r="C8" s="1" t="s">
        <v>20</v>
      </c>
      <c r="D8" s="1" t="s">
        <v>42</v>
      </c>
      <c r="E8" s="14">
        <v>7000</v>
      </c>
    </row>
    <row r="9" spans="2:5" x14ac:dyDescent="0.4">
      <c r="B9" s="13" t="s">
        <v>49</v>
      </c>
      <c r="C9" s="1" t="s">
        <v>11</v>
      </c>
      <c r="D9" s="1" t="s">
        <v>12</v>
      </c>
      <c r="E9" s="14">
        <v>9900</v>
      </c>
    </row>
    <row r="10" spans="2:5" x14ac:dyDescent="0.4">
      <c r="B10" s="13" t="s">
        <v>18</v>
      </c>
      <c r="C10" s="1" t="s">
        <v>14</v>
      </c>
      <c r="D10" s="1" t="s">
        <v>19</v>
      </c>
      <c r="E10" s="14">
        <v>62800</v>
      </c>
    </row>
    <row r="11" spans="2:5" x14ac:dyDescent="0.4">
      <c r="B11" s="13" t="s">
        <v>26</v>
      </c>
      <c r="C11" s="1" t="s">
        <v>20</v>
      </c>
      <c r="D11" s="1" t="s">
        <v>27</v>
      </c>
      <c r="E11" s="14">
        <v>17000</v>
      </c>
    </row>
    <row r="12" spans="2:5" x14ac:dyDescent="0.4">
      <c r="B12" s="13" t="s">
        <v>32</v>
      </c>
      <c r="C12" s="1" t="s">
        <v>11</v>
      </c>
      <c r="D12" s="1" t="s">
        <v>33</v>
      </c>
      <c r="E12" s="14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tabSelected="1" workbookViewId="0"/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2024-12-02T09:46:06Z</dcterms:modified>
</cp:coreProperties>
</file>