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108" documentId="13_ncr:1_{DA873C24-BB03-4B28-BC7B-3893B1399E66}" xr6:coauthVersionLast="47" xr6:coauthVersionMax="47" xr10:uidLastSave="{63CEDEF5-5833-4E99-8991-BDEF57464613}"/>
  <bookViews>
    <workbookView xWindow="-110" yWindow="-110" windowWidth="25820" windowHeight="15500" activeTab="8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D3" i="5"/>
  <c r="C4" i="5"/>
  <c r="C5" i="5" s="1"/>
  <c r="D4" i="5"/>
  <c r="D5" i="5" s="1"/>
  <c r="C6" i="5"/>
  <c r="C7" i="5" s="1"/>
  <c r="D6" i="5"/>
  <c r="D7" i="5" s="1"/>
  <c r="C8" i="5"/>
  <c r="C9" i="5" s="1"/>
  <c r="D8" i="5"/>
  <c r="D9" i="5"/>
  <c r="C10" i="5"/>
  <c r="C11" i="5" s="1"/>
  <c r="D10" i="5"/>
  <c r="D11" i="5" s="1"/>
  <c r="C12" i="5"/>
  <c r="C13" i="5" s="1"/>
  <c r="D12" i="5"/>
  <c r="D13" i="5"/>
  <c r="C14" i="5"/>
  <c r="C15" i="5" s="1"/>
  <c r="D14" i="5"/>
  <c r="D15" i="5" s="1"/>
  <c r="C16" i="5"/>
  <c r="D16" i="5"/>
  <c r="C17" i="5"/>
  <c r="D17" i="5"/>
  <c r="C18" i="5"/>
  <c r="D18" i="5"/>
  <c r="C19" i="5"/>
  <c r="D19" i="5"/>
  <c r="C20" i="5"/>
  <c r="D20" i="5"/>
  <c r="C21" i="5"/>
  <c r="D21" i="5"/>
  <c r="C22" i="5"/>
  <c r="D22" i="5"/>
  <c r="C23" i="5"/>
  <c r="D23" i="5"/>
  <c r="C24" i="5"/>
  <c r="D24" i="5"/>
  <c r="C25" i="5"/>
  <c r="D25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33" i="5"/>
  <c r="D33" i="5"/>
  <c r="C34" i="5"/>
  <c r="D34" i="5"/>
  <c r="C35" i="5"/>
  <c r="D35" i="5"/>
  <c r="C36" i="5"/>
  <c r="D36" i="5"/>
  <c r="C37" i="5"/>
  <c r="D37" i="5"/>
  <c r="C38" i="5"/>
  <c r="D38" i="5"/>
  <c r="C39" i="5"/>
  <c r="C40" i="5"/>
  <c r="D39" i="5"/>
  <c r="D40" i="5"/>
  <c r="C41" i="5"/>
  <c r="D41" i="5"/>
  <c r="C42" i="5"/>
  <c r="C43" i="5" s="1"/>
  <c r="D42" i="5"/>
  <c r="D43" i="5" s="1"/>
  <c r="C44" i="5"/>
  <c r="C45" i="5" s="1"/>
  <c r="D44" i="5"/>
  <c r="D45" i="5"/>
  <c r="C46" i="5"/>
  <c r="C47" i="5" s="1"/>
  <c r="D46" i="5"/>
  <c r="D47" i="5" s="1"/>
  <c r="I35" i="1" a="1"/>
  <c r="I35" i="1" s="1"/>
  <c r="D31" i="1" a="1"/>
  <c r="D31" i="1"/>
  <c r="E31" i="1" a="1"/>
  <c r="E31" i="1"/>
  <c r="F31" i="1" a="1"/>
  <c r="F31" i="1"/>
  <c r="D32" i="1" a="1"/>
  <c r="D32" i="1"/>
  <c r="E32" i="1" a="1"/>
  <c r="E32" i="1"/>
  <c r="F32" i="1" a="1"/>
  <c r="F32" i="1"/>
  <c r="D33" i="1" a="1"/>
  <c r="D33" i="1"/>
  <c r="E33" i="1" a="1"/>
  <c r="E33" i="1"/>
  <c r="F33" i="1" a="1"/>
  <c r="F33" i="1"/>
  <c r="D34" i="1" a="1"/>
  <c r="D34" i="1"/>
  <c r="E34" i="1" a="1"/>
  <c r="E34" i="1"/>
  <c r="F34" i="1" a="1"/>
  <c r="F34" i="1"/>
  <c r="C32" i="1" a="1"/>
  <c r="C32" i="1" s="1"/>
  <c r="C33" i="1" a="1"/>
  <c r="C33" i="1" s="1"/>
  <c r="C34" i="1" a="1"/>
  <c r="C34" i="1" s="1"/>
  <c r="C31" i="1" a="1"/>
  <c r="C31" i="1" s="1"/>
  <c r="J32" i="1" a="1"/>
  <c r="J32" i="1" s="1"/>
  <c r="J31" i="1" a="1"/>
  <c r="J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6534DC-AA4A-48C0-8FCF-ADE304B61881}" name="MS Access Database_Query" type="1" refreshedVersion="8" background="1">
    <dbPr connection="DSN=MS Access Database;DBQ=C:\02 최신기출유형\09회\도서판매.accdb;DefaultDir=C: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02 최신기출유형\09회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<sst xmlns="http://schemas.openxmlformats.org/spreadsheetml/2006/main" count="379" uniqueCount="73">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</sst>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9" formatCode="[Red][&gt;=50000]#,##0&quot;원 [10%할인]&quot;;[&gt;=10000]#,##0&quot;원 [5%할인]&quot;;#,##0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489040"/>
        <c:axId val="1425484720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layout>
            <c:manualLayout>
              <c:xMode val="edge"/>
              <c:yMode val="edge"/>
              <c:x val="2.8571428571428571E-2"/>
              <c:y val="0.373722583984960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4254847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5489040"/>
        <c:crosses val="max"/>
        <c:crossBetween val="between"/>
      </c:valAx>
      <c:catAx>
        <c:axId val="1425489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5484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50800</xdr:colOff>
          <xdr:row>2</xdr:row>
          <xdr:rowOff>203200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0.78423784722" backgroundQuery="1" createdVersion="8" refreshedVersion="8" minRefreshableVersion="3" recordCount="24" xr:uid="{5DFB1C38-03B5-40A3-AB58-D25495317545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7EFE83-4D46-46A2-9958-21823636A21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1" baseItem="1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0" workbookViewId="0">
      <selection activeCell="C6" sqref="C6"/>
    </sheetView>
  </sheetViews>
  <sheetFormatPr defaultRowHeight="17" x14ac:dyDescent="0.45"/>
  <cols>
    <col min="1" max="1" width="13.25" bestFit="1" customWidth="1"/>
    <col min="3" max="3" width="9.75" bestFit="1" customWidth="1"/>
    <col min="6" max="6" width="9.08203125" bestFit="1" customWidth="1"/>
    <col min="7" max="7" width="11.25" bestFit="1" customWidth="1"/>
  </cols>
  <sheetData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5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5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5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5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5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5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5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5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5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5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5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5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5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5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5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5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5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5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5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5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5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5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5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5">
      <c r="A28" t="s">
        <v>65</v>
      </c>
    </row>
    <row r="29" spans="1:7" x14ac:dyDescent="0.45">
      <c r="A29" t="b">
        <f>AND(G3&gt;=AVERAGE($G$3:$G$26),OR(C3="컴퓨터",C3="사회과학"))</f>
        <v>1</v>
      </c>
    </row>
    <row r="31" spans="1:7" x14ac:dyDescent="0.45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5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5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5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5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5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OR($A3=MIN($A$3:$A$26),$A3=MAX($A$3:$A$26))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I7" workbookViewId="0">
      <selection activeCell="I36" sqref="I36"/>
    </sheetView>
  </sheetViews>
  <sheetFormatPr defaultRowHeight="17" x14ac:dyDescent="0.45"/>
  <cols>
    <col min="1" max="1" width="4.5" customWidth="1"/>
    <col min="2" max="2" width="10.75" customWidth="1"/>
    <col min="3" max="3" width="9.5" customWidth="1"/>
    <col min="4" max="4" width="9.83203125" customWidth="1"/>
    <col min="5" max="6" width="11.33203125" customWidth="1"/>
    <col min="8" max="8" width="9.08203125" bestFit="1" customWidth="1"/>
    <col min="9" max="9" width="13.75" bestFit="1" customWidth="1"/>
    <col min="10" max="10" width="11.83203125" customWidth="1"/>
  </cols>
  <sheetData>
    <row r="2" spans="2:10" x14ac:dyDescent="0.45">
      <c r="B2" t="s">
        <v>50</v>
      </c>
      <c r="I2" t="s">
        <v>51</v>
      </c>
      <c r="J2" s="4">
        <v>43921</v>
      </c>
    </row>
    <row r="3" spans="2:10" x14ac:dyDescent="0.45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5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/>
    </row>
    <row r="5" spans="2:10" x14ac:dyDescent="0.45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/>
    </row>
    <row r="6" spans="2:10" x14ac:dyDescent="0.45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/>
    </row>
    <row r="7" spans="2:10" x14ac:dyDescent="0.45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/>
    </row>
    <row r="8" spans="2:10" x14ac:dyDescent="0.45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/>
    </row>
    <row r="9" spans="2:10" x14ac:dyDescent="0.45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/>
    </row>
    <row r="10" spans="2:10" x14ac:dyDescent="0.45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/>
    </row>
    <row r="11" spans="2:10" x14ac:dyDescent="0.45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/>
    </row>
    <row r="12" spans="2:10" x14ac:dyDescent="0.45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/>
    </row>
    <row r="13" spans="2:10" x14ac:dyDescent="0.45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/>
    </row>
    <row r="14" spans="2:10" x14ac:dyDescent="0.45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/>
    </row>
    <row r="15" spans="2:10" x14ac:dyDescent="0.45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/>
    </row>
    <row r="16" spans="2:10" x14ac:dyDescent="0.45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/>
    </row>
    <row r="17" spans="2:10" x14ac:dyDescent="0.45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/>
    </row>
    <row r="18" spans="2:10" x14ac:dyDescent="0.45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/>
    </row>
    <row r="19" spans="2:10" x14ac:dyDescent="0.45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/>
    </row>
    <row r="20" spans="2:10" x14ac:dyDescent="0.45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/>
    </row>
    <row r="21" spans="2:10" x14ac:dyDescent="0.45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/>
    </row>
    <row r="22" spans="2:10" x14ac:dyDescent="0.45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/>
    </row>
    <row r="23" spans="2:10" x14ac:dyDescent="0.45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/>
    </row>
    <row r="24" spans="2:10" x14ac:dyDescent="0.45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/>
    </row>
    <row r="25" spans="2:10" x14ac:dyDescent="0.45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/>
    </row>
    <row r="26" spans="2:10" x14ac:dyDescent="0.45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/>
    </row>
    <row r="27" spans="2:10" x14ac:dyDescent="0.45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/>
    </row>
    <row r="29" spans="2:10" x14ac:dyDescent="0.45">
      <c r="B29" t="s">
        <v>55</v>
      </c>
      <c r="H29" t="s">
        <v>56</v>
      </c>
    </row>
    <row r="30" spans="2:10" x14ac:dyDescent="0.45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5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45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45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5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5">
      <c r="H35" s="5" t="s">
        <v>1</v>
      </c>
      <c r="I35" s="1" t="str" cm="1">
        <f t="array" ref="I35">INDEX(B4:J27,MATCH(MAX((B4:B27="취미/레저")*I4:I27),(B4:B27="취미/레저")*I4:I27,0),2)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C12" sqref="C12"/>
    </sheetView>
  </sheetViews>
  <sheetFormatPr defaultRowHeight="17" x14ac:dyDescent="0.45"/>
  <cols>
    <col min="1" max="1" width="2.83203125" customWidth="1"/>
    <col min="2" max="3" width="10.75" bestFit="1" customWidth="1"/>
    <col min="4" max="4" width="10.58203125" bestFit="1" customWidth="1"/>
    <col min="5" max="5" width="11.4140625" bestFit="1" customWidth="1"/>
  </cols>
  <sheetData>
    <row r="2" spans="2:5" x14ac:dyDescent="0.45">
      <c r="B2" s="10" t="s">
        <v>2</v>
      </c>
      <c r="C2" t="s">
        <v>20</v>
      </c>
    </row>
    <row r="4" spans="2:5" x14ac:dyDescent="0.45">
      <c r="B4" s="10" t="s">
        <v>69</v>
      </c>
      <c r="C4" s="10" t="s">
        <v>1</v>
      </c>
      <c r="D4" t="s">
        <v>67</v>
      </c>
      <c r="E4" t="s">
        <v>68</v>
      </c>
    </row>
    <row r="5" spans="2:5" x14ac:dyDescent="0.45">
      <c r="B5" t="s">
        <v>61</v>
      </c>
      <c r="E5" s="11"/>
    </row>
    <row r="6" spans="2:5" x14ac:dyDescent="0.45">
      <c r="C6" t="s">
        <v>18</v>
      </c>
      <c r="D6">
        <v>1</v>
      </c>
      <c r="E6" s="11">
        <v>19800</v>
      </c>
    </row>
    <row r="7" spans="2:5" x14ac:dyDescent="0.45">
      <c r="C7" t="s">
        <v>26</v>
      </c>
      <c r="D7">
        <v>4</v>
      </c>
      <c r="E7" s="11">
        <v>68000</v>
      </c>
    </row>
    <row r="8" spans="2:5" x14ac:dyDescent="0.45">
      <c r="C8" t="s">
        <v>30</v>
      </c>
      <c r="D8">
        <v>12</v>
      </c>
      <c r="E8" s="11">
        <v>264000</v>
      </c>
    </row>
    <row r="9" spans="2:5" x14ac:dyDescent="0.45">
      <c r="B9" t="s">
        <v>70</v>
      </c>
      <c r="D9">
        <v>17</v>
      </c>
      <c r="E9" s="11">
        <v>351800</v>
      </c>
    </row>
    <row r="10" spans="2:5" x14ac:dyDescent="0.45">
      <c r="B10" t="s">
        <v>63</v>
      </c>
      <c r="E10" s="11"/>
    </row>
    <row r="11" spans="2:5" x14ac:dyDescent="0.45">
      <c r="C11" t="s">
        <v>36</v>
      </c>
      <c r="D11">
        <v>7</v>
      </c>
      <c r="E11" s="11">
        <v>61600</v>
      </c>
    </row>
    <row r="12" spans="2:5" x14ac:dyDescent="0.45">
      <c r="C12" t="s">
        <v>41</v>
      </c>
      <c r="D12">
        <v>8</v>
      </c>
      <c r="E12" s="11">
        <v>56000</v>
      </c>
    </row>
    <row r="13" spans="2:5" x14ac:dyDescent="0.45">
      <c r="C13" t="s">
        <v>46</v>
      </c>
      <c r="D13">
        <v>5</v>
      </c>
      <c r="E13" s="11">
        <v>99000</v>
      </c>
    </row>
    <row r="14" spans="2:5" x14ac:dyDescent="0.45">
      <c r="B14" t="s">
        <v>71</v>
      </c>
      <c r="D14">
        <v>20</v>
      </c>
      <c r="E14" s="11">
        <v>216600</v>
      </c>
    </row>
    <row r="15" spans="2:5" x14ac:dyDescent="0.45">
      <c r="B15" t="s">
        <v>66</v>
      </c>
      <c r="D15">
        <v>37</v>
      </c>
      <c r="E15" s="11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" x14ac:dyDescent="0.45"/>
  <cols>
    <col min="1" max="1" width="11.08203125" bestFit="1" customWidth="1"/>
    <col min="3" max="3" width="9.75" bestFit="1" customWidth="1"/>
    <col min="5" max="5" width="5.25" bestFit="1" customWidth="1"/>
    <col min="6" max="6" width="8.33203125" bestFit="1" customWidth="1"/>
    <col min="7" max="7" width="9.33203125" bestFit="1" customWidth="1"/>
  </cols>
  <sheetData>
    <row r="1" spans="1:7" x14ac:dyDescent="0.45">
      <c r="A1" t="s">
        <v>50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5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5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5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5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5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5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5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5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5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5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5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D0097AE9-6302-4511-B4D3-FFC8A039CDCB}">
      <formula1>"소설, 취미/레저, 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" x14ac:dyDescent="0.45"/>
  <cols>
    <col min="1" max="1" width="11.08203125" bestFit="1" customWidth="1"/>
    <col min="3" max="3" width="9.75" bestFit="1" customWidth="1"/>
    <col min="5" max="5" width="5.25" bestFit="1" customWidth="1"/>
    <col min="6" max="6" width="8.33203125" bestFit="1" customWidth="1"/>
    <col min="7" max="7" width="9.33203125" bestFit="1" customWidth="1"/>
  </cols>
  <sheetData>
    <row r="1" spans="1:7" x14ac:dyDescent="0.45">
      <c r="A1" t="s">
        <v>55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5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5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5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5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5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5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5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5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5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5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5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D1302EB7-7B8C-40DC-9A3D-178B117BD6C9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47"/>
  <sheetViews>
    <sheetView workbookViewId="0">
      <selection activeCell="A2" sqref="A2:D47"/>
    </sheetView>
  </sheetViews>
  <sheetFormatPr defaultRowHeight="17" outlineLevelRow="1" x14ac:dyDescent="0.45"/>
  <cols>
    <col min="1" max="1" width="1.6640625" customWidth="1"/>
    <col min="2" max="3" width="7" customWidth="1"/>
    <col min="4" max="4" width="9.33203125" bestFit="1" customWidth="1"/>
  </cols>
  <sheetData>
    <row r="1" spans="1:4" x14ac:dyDescent="0.45">
      <c r="A1" t="s">
        <v>56</v>
      </c>
    </row>
    <row r="2" spans="1:4" x14ac:dyDescent="0.45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5">
      <c r="A3" s="12"/>
      <c r="B3" s="12" t="s">
        <v>72</v>
      </c>
      <c r="C3" s="12">
        <f>오프라인!$E$3</f>
        <v>8</v>
      </c>
      <c r="D3" s="13">
        <f>오프라인!$G$3</f>
        <v>53200</v>
      </c>
    </row>
    <row r="4" spans="1:4" hidden="1" outlineLevel="1" collapsed="1" x14ac:dyDescent="0.45">
      <c r="A4" s="12"/>
      <c r="B4" s="12" t="s">
        <v>72</v>
      </c>
      <c r="C4" s="12">
        <f>온라인!$E$3</f>
        <v>10</v>
      </c>
      <c r="D4" s="13">
        <f>온라인!$G$3</f>
        <v>188100</v>
      </c>
    </row>
    <row r="5" spans="1:4" collapsed="1" x14ac:dyDescent="0.45">
      <c r="A5">
        <v>43831</v>
      </c>
      <c r="C5">
        <f>MAX(C3:C4)</f>
        <v>10</v>
      </c>
      <c r="D5" s="14">
        <f>MAX(D3:D4)</f>
        <v>188100</v>
      </c>
    </row>
    <row r="6" spans="1:4" hidden="1" outlineLevel="1" x14ac:dyDescent="0.45">
      <c r="B6" t="s">
        <v>72</v>
      </c>
      <c r="C6">
        <f>오프라인!$E$4</f>
        <v>5</v>
      </c>
      <c r="D6" s="14">
        <f>오프라인!$G$4</f>
        <v>47025</v>
      </c>
    </row>
    <row r="7" spans="1:4" collapsed="1" x14ac:dyDescent="0.45">
      <c r="A7">
        <v>43842</v>
      </c>
      <c r="C7">
        <f>MAX(C6)</f>
        <v>5</v>
      </c>
      <c r="D7" s="14">
        <f>MAX(D6)</f>
        <v>47025</v>
      </c>
    </row>
    <row r="8" spans="1:4" hidden="1" outlineLevel="1" x14ac:dyDescent="0.45">
      <c r="B8" t="s">
        <v>72</v>
      </c>
      <c r="C8">
        <f>오프라인!$E$5</f>
        <v>7</v>
      </c>
      <c r="D8" s="14">
        <f>오프라인!$G$5</f>
        <v>58520</v>
      </c>
    </row>
    <row r="9" spans="1:4" collapsed="1" x14ac:dyDescent="0.45">
      <c r="A9">
        <v>43852</v>
      </c>
      <c r="C9">
        <f>MAX(C8)</f>
        <v>7</v>
      </c>
      <c r="D9" s="14">
        <f>MAX(D8)</f>
        <v>58520</v>
      </c>
    </row>
    <row r="10" spans="1:4" hidden="1" outlineLevel="1" x14ac:dyDescent="0.45">
      <c r="B10" t="s">
        <v>72</v>
      </c>
      <c r="C10">
        <f>오프라인!$E$6</f>
        <v>2</v>
      </c>
      <c r="D10" s="14">
        <f>오프라인!$G$6</f>
        <v>28500</v>
      </c>
    </row>
    <row r="11" spans="1:4" collapsed="1" x14ac:dyDescent="0.45">
      <c r="A11">
        <v>43856</v>
      </c>
      <c r="C11">
        <f>MAX(C10)</f>
        <v>2</v>
      </c>
      <c r="D11" s="14">
        <f>MAX(D10)</f>
        <v>28500</v>
      </c>
    </row>
    <row r="12" spans="1:4" hidden="1" outlineLevel="1" x14ac:dyDescent="0.45">
      <c r="B12" t="s">
        <v>72</v>
      </c>
      <c r="C12">
        <f>오프라인!$E$7</f>
        <v>8</v>
      </c>
      <c r="D12" s="14">
        <f>오프라인!$G$7</f>
        <v>75240</v>
      </c>
    </row>
    <row r="13" spans="1:4" collapsed="1" x14ac:dyDescent="0.45">
      <c r="A13">
        <v>43864</v>
      </c>
      <c r="C13">
        <f>MAX(C12)</f>
        <v>8</v>
      </c>
      <c r="D13" s="14">
        <f>MAX(D12)</f>
        <v>75240</v>
      </c>
    </row>
    <row r="14" spans="1:4" hidden="1" outlineLevel="1" x14ac:dyDescent="0.45">
      <c r="B14" t="s">
        <v>72</v>
      </c>
      <c r="C14">
        <f>온라인!$E$4</f>
        <v>2</v>
      </c>
      <c r="D14" s="14">
        <f>온라인!$G$4</f>
        <v>35640</v>
      </c>
    </row>
    <row r="15" spans="1:4" collapsed="1" x14ac:dyDescent="0.45">
      <c r="A15">
        <v>43866</v>
      </c>
      <c r="C15">
        <f>MAX(C14)</f>
        <v>2</v>
      </c>
      <c r="D15" s="14">
        <f>MAX(D14)</f>
        <v>35640</v>
      </c>
    </row>
    <row r="16" spans="1:4" hidden="1" outlineLevel="1" x14ac:dyDescent="0.45">
      <c r="B16" t="s">
        <v>72</v>
      </c>
      <c r="C16">
        <f>오프라인!$E$8</f>
        <v>1</v>
      </c>
      <c r="D16" s="14">
        <f>오프라인!$G$8</f>
        <v>15840</v>
      </c>
    </row>
    <row r="17" spans="1:4" hidden="1" outlineLevel="1" collapsed="1" x14ac:dyDescent="0.45">
      <c r="B17" t="s">
        <v>72</v>
      </c>
      <c r="C17">
        <f>온라인!$E$5</f>
        <v>3</v>
      </c>
      <c r="D17" s="14">
        <f>온라인!$G$5</f>
        <v>26730</v>
      </c>
    </row>
    <row r="18" spans="1:4" collapsed="1" x14ac:dyDescent="0.45">
      <c r="A18">
        <v>43876</v>
      </c>
      <c r="C18">
        <f>MAX(C16:C17)</f>
        <v>3</v>
      </c>
      <c r="D18" s="14">
        <f>MAX(D16:D17)</f>
        <v>26730</v>
      </c>
    </row>
    <row r="19" spans="1:4" hidden="1" outlineLevel="1" x14ac:dyDescent="0.45">
      <c r="B19" t="s">
        <v>72</v>
      </c>
      <c r="C19">
        <f>오프라인!$E$9</f>
        <v>5</v>
      </c>
      <c r="D19" s="14">
        <f>오프라인!$G$9</f>
        <v>94050</v>
      </c>
    </row>
    <row r="20" spans="1:4" collapsed="1" x14ac:dyDescent="0.45">
      <c r="A20">
        <v>43895</v>
      </c>
      <c r="C20">
        <f>MAX(C19)</f>
        <v>5</v>
      </c>
      <c r="D20" s="14">
        <f>MAX(D19)</f>
        <v>94050</v>
      </c>
    </row>
    <row r="21" spans="1:4" hidden="1" outlineLevel="1" x14ac:dyDescent="0.45">
      <c r="B21" t="s">
        <v>72</v>
      </c>
      <c r="C21">
        <f>오프라인!$E$10</f>
        <v>4</v>
      </c>
      <c r="D21" s="14">
        <f>오프라인!$G$10</f>
        <v>41800</v>
      </c>
    </row>
    <row r="22" spans="1:4" collapsed="1" x14ac:dyDescent="0.45">
      <c r="A22">
        <v>43896</v>
      </c>
      <c r="C22">
        <f>MAX(C21)</f>
        <v>4</v>
      </c>
      <c r="D22" s="14">
        <f>MAX(D21)</f>
        <v>41800</v>
      </c>
    </row>
    <row r="23" spans="1:4" hidden="1" outlineLevel="1" x14ac:dyDescent="0.45">
      <c r="B23" t="s">
        <v>72</v>
      </c>
      <c r="C23">
        <f>오프라인!$E$11</f>
        <v>9</v>
      </c>
      <c r="D23" s="14">
        <f>오프라인!$G$11</f>
        <v>142560</v>
      </c>
    </row>
    <row r="24" spans="1:4" collapsed="1" x14ac:dyDescent="0.45">
      <c r="A24">
        <v>43912</v>
      </c>
      <c r="C24">
        <f>MAX(C23)</f>
        <v>9</v>
      </c>
      <c r="D24" s="14">
        <f>MAX(D23)</f>
        <v>142560</v>
      </c>
    </row>
    <row r="25" spans="1:4" hidden="1" outlineLevel="1" x14ac:dyDescent="0.45">
      <c r="B25" t="s">
        <v>72</v>
      </c>
      <c r="C25">
        <f>오프라인!$E$12</f>
        <v>1</v>
      </c>
      <c r="D25" s="14">
        <f>오프라인!$G$12</f>
        <v>8360</v>
      </c>
    </row>
    <row r="26" spans="1:4" collapsed="1" x14ac:dyDescent="0.45">
      <c r="A26">
        <v>43917</v>
      </c>
      <c r="C26">
        <f>MAX(C25)</f>
        <v>1</v>
      </c>
      <c r="D26" s="14">
        <f>MAX(D25)</f>
        <v>8360</v>
      </c>
    </row>
    <row r="27" spans="1:4" hidden="1" outlineLevel="1" x14ac:dyDescent="0.45">
      <c r="B27" t="s">
        <v>72</v>
      </c>
      <c r="C27">
        <f>오프라인!$E$13</f>
        <v>7</v>
      </c>
      <c r="D27" s="14">
        <f>오프라인!$G$13</f>
        <v>79800</v>
      </c>
    </row>
    <row r="28" spans="1:4" collapsed="1" x14ac:dyDescent="0.45">
      <c r="A28">
        <v>43935</v>
      </c>
      <c r="C28">
        <f>MAX(C27)</f>
        <v>7</v>
      </c>
      <c r="D28" s="14">
        <f>MAX(D27)</f>
        <v>79800</v>
      </c>
    </row>
    <row r="29" spans="1:4" hidden="1" outlineLevel="1" x14ac:dyDescent="0.45">
      <c r="B29" t="s">
        <v>72</v>
      </c>
      <c r="C29">
        <f>오프라인!$E$14</f>
        <v>1</v>
      </c>
      <c r="D29" s="14">
        <f>오프라인!$G$14</f>
        <v>14250</v>
      </c>
    </row>
    <row r="30" spans="1:4" collapsed="1" x14ac:dyDescent="0.45">
      <c r="A30">
        <v>43941</v>
      </c>
      <c r="C30">
        <f>MAX(C29)</f>
        <v>1</v>
      </c>
      <c r="D30" s="14">
        <f>MAX(D29)</f>
        <v>14250</v>
      </c>
    </row>
    <row r="31" spans="1:4" hidden="1" outlineLevel="1" x14ac:dyDescent="0.45">
      <c r="B31" t="s">
        <v>72</v>
      </c>
      <c r="C31">
        <f>온라인!$E$6</f>
        <v>3</v>
      </c>
      <c r="D31" s="14">
        <f>온라인!$G$6</f>
        <v>30600</v>
      </c>
    </row>
    <row r="32" spans="1:4" collapsed="1" x14ac:dyDescent="0.45">
      <c r="A32">
        <v>43892</v>
      </c>
      <c r="C32">
        <f>MAX(C31)</f>
        <v>3</v>
      </c>
      <c r="D32" s="14">
        <f>MAX(D31)</f>
        <v>30600</v>
      </c>
    </row>
    <row r="33" spans="1:4" hidden="1" outlineLevel="1" x14ac:dyDescent="0.45">
      <c r="B33" t="s">
        <v>72</v>
      </c>
      <c r="C33">
        <f>온라인!$E$7</f>
        <v>6</v>
      </c>
      <c r="D33" s="14">
        <f>온라인!$G$7</f>
        <v>106920</v>
      </c>
    </row>
    <row r="34" spans="1:4" collapsed="1" x14ac:dyDescent="0.45">
      <c r="A34">
        <v>43905</v>
      </c>
      <c r="C34">
        <f>MAX(C33)</f>
        <v>6</v>
      </c>
      <c r="D34" s="14">
        <f>MAX(D33)</f>
        <v>106920</v>
      </c>
    </row>
    <row r="35" spans="1:4" hidden="1" outlineLevel="1" x14ac:dyDescent="0.45">
      <c r="B35" t="s">
        <v>72</v>
      </c>
      <c r="C35">
        <f>온라인!$E$8</f>
        <v>1</v>
      </c>
      <c r="D35" s="14">
        <f>온라인!$G$8</f>
        <v>8500</v>
      </c>
    </row>
    <row r="36" spans="1:4" collapsed="1" x14ac:dyDescent="0.45">
      <c r="A36">
        <v>43907</v>
      </c>
      <c r="C36">
        <f>MAX(C35)</f>
        <v>1</v>
      </c>
      <c r="D36" s="14">
        <f>MAX(D35)</f>
        <v>8500</v>
      </c>
    </row>
    <row r="37" spans="1:4" hidden="1" outlineLevel="1" x14ac:dyDescent="0.45">
      <c r="B37" t="s">
        <v>72</v>
      </c>
      <c r="C37">
        <f>온라인!$E$9</f>
        <v>4</v>
      </c>
      <c r="D37" s="14">
        <f>온라인!$G$9</f>
        <v>57800</v>
      </c>
    </row>
    <row r="38" spans="1:4" collapsed="1" x14ac:dyDescent="0.45">
      <c r="A38">
        <v>43913</v>
      </c>
      <c r="C38">
        <f>MAX(C37)</f>
        <v>4</v>
      </c>
      <c r="D38" s="14">
        <f>MAX(D37)</f>
        <v>57800</v>
      </c>
    </row>
    <row r="39" spans="1:4" hidden="1" outlineLevel="1" x14ac:dyDescent="0.45">
      <c r="B39" t="s">
        <v>72</v>
      </c>
      <c r="C39">
        <f>온라인!$E$10</f>
        <v>1</v>
      </c>
      <c r="D39" s="14">
        <f>온라인!$G$10</f>
        <v>18810</v>
      </c>
    </row>
    <row r="40" spans="1:4" hidden="1" outlineLevel="1" collapsed="1" x14ac:dyDescent="0.45">
      <c r="C40">
        <f>온라인!$E$11</f>
        <v>1</v>
      </c>
      <c r="D40" s="14">
        <f>온라인!$G$11</f>
        <v>10450</v>
      </c>
    </row>
    <row r="41" spans="1:4" collapsed="1" x14ac:dyDescent="0.45">
      <c r="A41">
        <v>43926</v>
      </c>
      <c r="C41">
        <f>MAX(C39:C40)</f>
        <v>1</v>
      </c>
      <c r="D41" s="14">
        <f>MAX(D39:D40)</f>
        <v>18810</v>
      </c>
    </row>
    <row r="42" spans="1:4" hidden="1" outlineLevel="1" x14ac:dyDescent="0.45">
      <c r="B42" t="s">
        <v>72</v>
      </c>
      <c r="C42">
        <f>온라인!$E$12</f>
        <v>6</v>
      </c>
      <c r="D42" s="14">
        <f>온라인!$G$12</f>
        <v>11400</v>
      </c>
    </row>
    <row r="43" spans="1:4" collapsed="1" x14ac:dyDescent="0.45">
      <c r="A43">
        <v>43933</v>
      </c>
      <c r="C43">
        <f>MAX(C42)</f>
        <v>6</v>
      </c>
      <c r="D43" s="14">
        <f>MAX(D42)</f>
        <v>11400</v>
      </c>
    </row>
    <row r="44" spans="1:4" hidden="1" outlineLevel="1" x14ac:dyDescent="0.45">
      <c r="B44" t="s">
        <v>72</v>
      </c>
      <c r="C44">
        <f>온라인!$E$13</f>
        <v>10</v>
      </c>
      <c r="D44" s="14">
        <f>온라인!$G$13</f>
        <v>94050</v>
      </c>
    </row>
    <row r="45" spans="1:4" collapsed="1" x14ac:dyDescent="0.45">
      <c r="A45">
        <v>43936</v>
      </c>
      <c r="C45">
        <f>MAX(C44)</f>
        <v>10</v>
      </c>
      <c r="D45" s="14">
        <f>MAX(D44)</f>
        <v>94050</v>
      </c>
    </row>
    <row r="46" spans="1:4" hidden="1" outlineLevel="1" x14ac:dyDescent="0.45">
      <c r="B46" t="s">
        <v>72</v>
      </c>
      <c r="C46">
        <f>온라인!$E$14</f>
        <v>12</v>
      </c>
      <c r="D46" s="14">
        <f>온라인!$G$14</f>
        <v>250800</v>
      </c>
    </row>
    <row r="47" spans="1:4" collapsed="1" x14ac:dyDescent="0.45">
      <c r="A47">
        <v>43972</v>
      </c>
      <c r="C47">
        <f>MAX(C46)</f>
        <v>12</v>
      </c>
      <c r="D47" s="14">
        <f>MAX(D46)</f>
        <v>250800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J10" sqref="J10"/>
    </sheetView>
  </sheetViews>
  <sheetFormatPr defaultRowHeight="17" x14ac:dyDescent="0.45"/>
  <cols>
    <col min="4" max="4" width="9.33203125" bestFit="1" customWidth="1"/>
  </cols>
  <sheetData>
    <row r="2" spans="2:4" x14ac:dyDescent="0.45">
      <c r="B2" t="s">
        <v>50</v>
      </c>
    </row>
    <row r="3" spans="2:4" x14ac:dyDescent="0.45">
      <c r="B3" s="1" t="s">
        <v>2</v>
      </c>
      <c r="C3" s="1" t="s">
        <v>4</v>
      </c>
      <c r="D3" s="1" t="s">
        <v>6</v>
      </c>
    </row>
    <row r="4" spans="2:4" x14ac:dyDescent="0.45">
      <c r="B4" s="1" t="s">
        <v>14</v>
      </c>
      <c r="C4" s="1">
        <v>21</v>
      </c>
      <c r="D4" s="3">
        <v>327690</v>
      </c>
    </row>
    <row r="5" spans="2:4" x14ac:dyDescent="0.45">
      <c r="B5" s="1" t="s">
        <v>20</v>
      </c>
      <c r="C5" s="1">
        <v>37</v>
      </c>
      <c r="D5" s="3">
        <v>533180</v>
      </c>
    </row>
    <row r="6" spans="2:4" x14ac:dyDescent="0.45">
      <c r="B6" s="1" t="s">
        <v>11</v>
      </c>
      <c r="C6" s="1">
        <v>22</v>
      </c>
      <c r="D6" s="3">
        <v>226535</v>
      </c>
    </row>
    <row r="7" spans="2:4" x14ac:dyDescent="0.45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E3" sqref="E3:E12"/>
    </sheetView>
  </sheetViews>
  <sheetFormatPr defaultRowHeight="17" x14ac:dyDescent="0.45"/>
  <cols>
    <col min="1" max="1" width="3.75" customWidth="1"/>
    <col min="3" max="3" width="10.33203125" customWidth="1"/>
    <col min="5" max="5" width="18.83203125" bestFit="1" customWidth="1"/>
    <col min="6" max="6" width="2" customWidth="1"/>
    <col min="7" max="7" width="10.83203125" customWidth="1"/>
  </cols>
  <sheetData>
    <row r="2" spans="2:5" x14ac:dyDescent="0.45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5">
      <c r="B3" s="9" t="s">
        <v>13</v>
      </c>
      <c r="C3" s="1" t="s">
        <v>14</v>
      </c>
      <c r="D3" s="1" t="s">
        <v>16</v>
      </c>
      <c r="E3" s="15">
        <v>58800</v>
      </c>
    </row>
    <row r="4" spans="2:5" x14ac:dyDescent="0.45">
      <c r="B4" s="9" t="s">
        <v>22</v>
      </c>
      <c r="C4" s="1" t="s">
        <v>11</v>
      </c>
      <c r="D4" s="1" t="s">
        <v>23</v>
      </c>
      <c r="E4" s="15">
        <v>10000</v>
      </c>
    </row>
    <row r="5" spans="2:5" x14ac:dyDescent="0.45">
      <c r="B5" s="9" t="s">
        <v>36</v>
      </c>
      <c r="C5" s="1" t="s">
        <v>14</v>
      </c>
      <c r="D5" s="1" t="s">
        <v>38</v>
      </c>
      <c r="E5" s="15">
        <v>17600</v>
      </c>
    </row>
    <row r="6" spans="2:5" x14ac:dyDescent="0.45">
      <c r="B6" s="9" t="s">
        <v>39</v>
      </c>
      <c r="C6" s="1" t="s">
        <v>14</v>
      </c>
      <c r="D6" s="1" t="s">
        <v>15</v>
      </c>
      <c r="E6" s="15">
        <v>17600</v>
      </c>
    </row>
    <row r="7" spans="2:5" x14ac:dyDescent="0.45">
      <c r="B7" s="9" t="s">
        <v>7</v>
      </c>
      <c r="C7" s="1" t="s">
        <v>8</v>
      </c>
      <c r="D7" s="1" t="s">
        <v>9</v>
      </c>
      <c r="E7" s="15">
        <v>39800</v>
      </c>
    </row>
    <row r="8" spans="2:5" x14ac:dyDescent="0.45">
      <c r="B8" s="9" t="s">
        <v>41</v>
      </c>
      <c r="C8" s="1" t="s">
        <v>20</v>
      </c>
      <c r="D8" s="1" t="s">
        <v>42</v>
      </c>
      <c r="E8" s="15">
        <v>7000</v>
      </c>
    </row>
    <row r="9" spans="2:5" x14ac:dyDescent="0.45">
      <c r="B9" s="9" t="s">
        <v>49</v>
      </c>
      <c r="C9" s="1" t="s">
        <v>11</v>
      </c>
      <c r="D9" s="1" t="s">
        <v>12</v>
      </c>
      <c r="E9" s="15">
        <v>9900</v>
      </c>
    </row>
    <row r="10" spans="2:5" x14ac:dyDescent="0.45">
      <c r="B10" s="9" t="s">
        <v>18</v>
      </c>
      <c r="C10" s="1" t="s">
        <v>14</v>
      </c>
      <c r="D10" s="1" t="s">
        <v>19</v>
      </c>
      <c r="E10" s="15">
        <v>62800</v>
      </c>
    </row>
    <row r="11" spans="2:5" x14ac:dyDescent="0.45">
      <c r="B11" s="9" t="s">
        <v>26</v>
      </c>
      <c r="C11" s="1" t="s">
        <v>20</v>
      </c>
      <c r="D11" s="1" t="s">
        <v>27</v>
      </c>
      <c r="E11" s="15">
        <v>17000</v>
      </c>
    </row>
    <row r="12" spans="2:5" x14ac:dyDescent="0.45">
      <c r="B12" s="9" t="s">
        <v>32</v>
      </c>
      <c r="C12" s="1" t="s">
        <v>11</v>
      </c>
      <c r="D12" s="1" t="s">
        <v>33</v>
      </c>
      <c r="E12" s="15">
        <v>9900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/>
  </sheetViews>
  <sheetFormatPr defaultRowHeight="17" x14ac:dyDescent="0.45"/>
  <cols>
    <col min="1" max="1" width="11.08203125" bestFit="1" customWidth="1"/>
  </cols>
  <sheetData>
    <row r="1" spans="1:7" x14ac:dyDescent="0.45">
      <c r="A1" t="s">
        <v>50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5">
      <c r="A4" s="2"/>
      <c r="B4" s="1"/>
      <c r="C4" s="1"/>
      <c r="D4" s="1"/>
      <c r="E4" s="8"/>
      <c r="F4" s="8"/>
      <c r="G4" s="8"/>
    </row>
    <row r="5" spans="1:7" x14ac:dyDescent="0.45">
      <c r="A5" s="2"/>
      <c r="B5" s="1"/>
      <c r="C5" s="1"/>
      <c r="D5" s="1"/>
      <c r="E5" s="8"/>
      <c r="F5" s="8"/>
      <c r="G5" s="8"/>
    </row>
    <row r="6" spans="1:7" x14ac:dyDescent="0.45">
      <c r="A6" s="2"/>
      <c r="B6" s="1"/>
      <c r="C6" s="1"/>
      <c r="D6" s="1"/>
      <c r="E6" s="8"/>
      <c r="F6" s="8"/>
      <c r="G6" s="8"/>
    </row>
    <row r="7" spans="1:7" x14ac:dyDescent="0.45">
      <c r="A7" s="2"/>
      <c r="B7" s="1"/>
      <c r="C7" s="1"/>
      <c r="D7" s="1"/>
      <c r="E7" s="8"/>
      <c r="F7" s="8"/>
      <c r="G7" s="8"/>
    </row>
    <row r="8" spans="1:7" x14ac:dyDescent="0.45">
      <c r="A8" s="2"/>
      <c r="B8" s="1"/>
      <c r="C8" s="1"/>
      <c r="D8" s="1"/>
      <c r="E8" s="8"/>
      <c r="F8" s="8"/>
      <c r="G8" s="8"/>
    </row>
    <row r="9" spans="1:7" x14ac:dyDescent="0.45">
      <c r="A9" s="2"/>
      <c r="B9" s="1"/>
      <c r="C9" s="1"/>
      <c r="D9" s="1"/>
      <c r="E9" s="8"/>
      <c r="F9" s="8"/>
      <c r="G9" s="8"/>
    </row>
    <row r="10" spans="1:7" x14ac:dyDescent="0.45">
      <c r="A10" s="2"/>
      <c r="B10" s="1"/>
      <c r="C10" s="1"/>
      <c r="D10" s="1"/>
      <c r="E10" s="8"/>
      <c r="F10" s="8"/>
      <c r="G10" s="8"/>
    </row>
    <row r="11" spans="1:7" x14ac:dyDescent="0.45">
      <c r="A11" s="2"/>
      <c r="B11" s="1"/>
      <c r="C11" s="1"/>
      <c r="D11" s="1"/>
      <c r="E11" s="8"/>
      <c r="F11" s="8"/>
      <c r="G11" s="8"/>
    </row>
    <row r="12" spans="1:7" x14ac:dyDescent="0.45">
      <c r="A12" s="2"/>
      <c r="B12" s="1"/>
      <c r="C12" s="1"/>
      <c r="D12" s="1"/>
      <c r="E12" s="8"/>
      <c r="F12" s="8"/>
      <c r="G12" s="8"/>
    </row>
    <row r="13" spans="1:7" x14ac:dyDescent="0.45">
      <c r="A13" s="2"/>
      <c r="B13" s="1"/>
      <c r="C13" s="1"/>
      <c r="D13" s="1"/>
      <c r="E13" s="8"/>
      <c r="F13" s="8"/>
      <c r="G13" s="8"/>
    </row>
    <row r="14" spans="1:7" x14ac:dyDescent="0.45">
      <c r="A14" s="2"/>
      <c r="B14" s="1"/>
      <c r="C14" s="1"/>
      <c r="D14" s="1"/>
      <c r="E14" s="8"/>
      <c r="F14" s="8"/>
      <c r="G14" s="8"/>
    </row>
    <row r="15" spans="1:7" x14ac:dyDescent="0.45">
      <c r="A15" s="2"/>
      <c r="B15" s="1"/>
      <c r="C15" s="1"/>
      <c r="D15" s="1"/>
      <c r="E15" s="8"/>
      <c r="F15" s="8"/>
      <c r="G15" s="8"/>
    </row>
    <row r="16" spans="1:7" x14ac:dyDescent="0.45">
      <c r="A16" s="2"/>
      <c r="B16" s="1"/>
      <c r="C16" s="1"/>
      <c r="D16" s="1"/>
      <c r="E16" s="8"/>
      <c r="F16" s="8"/>
      <c r="G16" s="8"/>
    </row>
    <row r="17" spans="1:7" x14ac:dyDescent="0.45">
      <c r="A17" s="2"/>
      <c r="B17" s="1"/>
      <c r="C17" s="1"/>
      <c r="D17" s="1"/>
      <c r="E17" s="8"/>
      <c r="F17" s="8"/>
      <c r="G17" s="8"/>
    </row>
    <row r="18" spans="1:7" x14ac:dyDescent="0.45">
      <c r="A18" s="2"/>
      <c r="B18" s="1"/>
      <c r="C18" s="1"/>
      <c r="D18" s="1"/>
      <c r="E18" s="8"/>
      <c r="F18" s="8"/>
      <c r="G18" s="8"/>
    </row>
    <row r="19" spans="1:7" x14ac:dyDescent="0.45">
      <c r="A19" s="2"/>
      <c r="B19" s="1"/>
      <c r="C19" s="1"/>
      <c r="D19" s="1"/>
      <c r="E19" s="8"/>
      <c r="F19" s="8"/>
      <c r="G19" s="8"/>
    </row>
    <row r="20" spans="1:7" x14ac:dyDescent="0.45">
      <c r="A20" s="2"/>
      <c r="B20" s="1"/>
      <c r="C20" s="1"/>
      <c r="D20" s="1"/>
      <c r="E20" s="8"/>
      <c r="F20" s="8"/>
      <c r="G20" s="8"/>
    </row>
    <row r="21" spans="1:7" x14ac:dyDescent="0.45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2024-11-04T10:46:58Z</dcterms:modified>
</cp:coreProperties>
</file>