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sb20\Downloads\2024_컴활_1급_실기_기출문제집_실습예제_240710_update\02 최신기출유형\09회\"/>
    </mc:Choice>
  </mc:AlternateContent>
  <xr:revisionPtr revIDLastSave="0" documentId="13_ncr:1_{A6AB4C28-155A-43DD-90B6-29B3234E930F}" xr6:coauthVersionLast="47" xr6:coauthVersionMax="47" xr10:uidLastSave="{00000000-0000-0000-0000-000000000000}"/>
  <bookViews>
    <workbookView xWindow="11265" yWindow="0" windowWidth="17535" windowHeight="15600" activeTab="1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13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eta.IF" hidden="1" xlm="1">#NAME?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D31" i="1" a="1"/>
  <c r="D31" i="1" s="1"/>
  <c r="E31" i="1" a="1"/>
  <c r="E31" i="1"/>
  <c r="F31" i="1" a="1"/>
  <c r="F31" i="1" s="1"/>
  <c r="D32" i="1" a="1"/>
  <c r="D32" i="1"/>
  <c r="E32" i="1" a="1"/>
  <c r="E32" i="1" s="1"/>
  <c r="F32" i="1" a="1"/>
  <c r="F32" i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C3" i="13"/>
  <c r="D3" i="13"/>
  <c r="C4" i="13"/>
  <c r="C5" i="13" s="1"/>
  <c r="D4" i="13"/>
  <c r="D5" i="13" s="1"/>
  <c r="C6" i="13"/>
  <c r="C7" i="13" s="1"/>
  <c r="D6" i="13"/>
  <c r="D7" i="13" s="1"/>
  <c r="C8" i="13"/>
  <c r="C9" i="13" s="1"/>
  <c r="D8" i="13"/>
  <c r="D9" i="13" s="1"/>
  <c r="C10" i="13"/>
  <c r="C11" i="13" s="1"/>
  <c r="D10" i="13"/>
  <c r="D11" i="13" s="1"/>
  <c r="C12" i="13"/>
  <c r="C13" i="13" s="1"/>
  <c r="D12" i="13"/>
  <c r="D13" i="13" s="1"/>
  <c r="C14" i="13"/>
  <c r="C15" i="13" s="1"/>
  <c r="D14" i="13"/>
  <c r="D15" i="13" s="1"/>
  <c r="C16" i="13"/>
  <c r="D16" i="13"/>
  <c r="C17" i="13"/>
  <c r="D17" i="13"/>
  <c r="C18" i="13"/>
  <c r="D18" i="13"/>
  <c r="C19" i="13"/>
  <c r="D19" i="13"/>
  <c r="C20" i="13"/>
  <c r="D20" i="13"/>
  <c r="C21" i="13"/>
  <c r="D21" i="13"/>
  <c r="C22" i="13"/>
  <c r="D22" i="13"/>
  <c r="C23" i="13"/>
  <c r="D23" i="13"/>
  <c r="C24" i="13"/>
  <c r="D24" i="13"/>
  <c r="C25" i="13"/>
  <c r="D25" i="13"/>
  <c r="C26" i="13"/>
  <c r="D26" i="13"/>
  <c r="C27" i="13"/>
  <c r="D27" i="13"/>
  <c r="C28" i="13"/>
  <c r="D28" i="13"/>
  <c r="C29" i="13"/>
  <c r="D29" i="13"/>
  <c r="C30" i="13"/>
  <c r="D30" i="13"/>
  <c r="C31" i="13"/>
  <c r="D31" i="13"/>
  <c r="C32" i="13"/>
  <c r="D32" i="13"/>
  <c r="C33" i="13"/>
  <c r="D33" i="13"/>
  <c r="C34" i="13"/>
  <c r="D34" i="13"/>
  <c r="C35" i="13"/>
  <c r="D35" i="13"/>
  <c r="C36" i="13"/>
  <c r="D36" i="13"/>
  <c r="C37" i="13"/>
  <c r="D37" i="13"/>
  <c r="C38" i="13"/>
  <c r="D38" i="13"/>
  <c r="C39" i="13"/>
  <c r="C40" i="13"/>
  <c r="D39" i="13"/>
  <c r="D41" i="13" s="1"/>
  <c r="D40" i="13"/>
  <c r="C41" i="13"/>
  <c r="C42" i="13"/>
  <c r="C43" i="13" s="1"/>
  <c r="D42" i="13"/>
  <c r="D43" i="13" s="1"/>
  <c r="C44" i="13"/>
  <c r="C45" i="13" s="1"/>
  <c r="D44" i="13"/>
  <c r="D45" i="13" s="1"/>
  <c r="C46" i="13"/>
  <c r="C47" i="13" s="1"/>
  <c r="D46" i="13"/>
  <c r="D47" i="13" s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8" i="1" a="1"/>
  <c r="J16" i="1" a="1"/>
  <c r="J20" i="1" a="1"/>
  <c r="J24" i="1" a="1"/>
  <c r="J6" i="1" a="1"/>
  <c r="J10" i="1" a="1"/>
  <c r="J12" i="1" a="1"/>
  <c r="J14" i="1" a="1"/>
  <c r="J18" i="1" a="1"/>
  <c r="J22" i="1" a="1"/>
  <c r="J26" i="1" a="1"/>
  <c r="J4" i="1" a="1"/>
  <c r="J26" i="1" l="1"/>
  <c r="J22" i="1"/>
  <c r="J18" i="1"/>
  <c r="J14" i="1"/>
  <c r="J12" i="1"/>
  <c r="J10" i="1"/>
  <c r="J6" i="1"/>
  <c r="J24" i="1"/>
  <c r="J20" i="1"/>
  <c r="J16" i="1"/>
  <c r="J8" i="1"/>
  <c r="J27" i="1"/>
  <c r="J25" i="1"/>
  <c r="J23" i="1"/>
  <c r="J21" i="1"/>
  <c r="J19" i="1"/>
  <c r="J17" i="1"/>
  <c r="J15" i="1"/>
  <c r="J13" i="1"/>
  <c r="J11" i="1"/>
  <c r="J9" i="1"/>
  <c r="J7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7201D1-6A82-4BFB-BB93-FF78532C599C}" sourceFile="C:\Users\ssb20\Downloads\2024_컴활_1급_실기_기출문제집_실습예제_240710_update\02 최신기출유형\09회\도서판매.accdb" keepAlive="1" name="도서판매" type="5" refreshedVersion="8" background="1">
    <dbPr connection="Provider=Microsoft.ACE.OLEDB.12.0;User ID=Admin;Data Source=C:\Users\ssb20\Downloads\2024_컴활_1급_실기_기출문제집_실습예제_240710_update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<sst xmlns="http://schemas.openxmlformats.org/spreadsheetml/2006/main" count="379" uniqueCount="74">
  <si>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</si>
  <si>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</si>
  <si>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</si>
  <si>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</si>
  <si>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</si>
  <si>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</si>
  <si>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</si>
  <si>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</si>
  <si>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</si>
  <si>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</si>
  <si>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</si>
  <si>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</si>
  <si>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</si>
  <si>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</si>
  <si>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</si>
  <si>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</si>
  <si>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</si>
  <si>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</si>
  <si>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</si>
  <si>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</si>
  <si>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</si>
  <si>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</si>
  <si>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</si>
  <si>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</si>
  <si>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</si>
  <si>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</si>
  <si>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</si>
  <si>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</si>
  <si>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</si>
  <si>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</si>
  <si>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</si>
  <si>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</si>
  <si>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</si>
  <si>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</si>
  <si>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</si>
  <si>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</si>
  <si>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</si>
  <si>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</si>
  <si>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</si>
  <si>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</si>
  <si>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</si>
  <si>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</si>
  <si>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</si>
  <si>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</si>
  <si>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</si>
  <si>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</si>
  <si>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</si>
  <si>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</si>
  <si>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</si>
  <si>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</si>
  <si>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</si>
  <si>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</si>
  <si>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</si>
  <si>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</si>
  <si>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</si>
  <si>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</si>
  <si>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</si>
  <si>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</si>
  <si>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</si>
  <si>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</si>
  <si>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</si>
  <si>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</si>
  <si>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</si>
  <si>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</si>
  <si>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</si>
  <si>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</si>
  <si>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</si>
  <si>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</si>
  <si>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</si>
  <si>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</si>
  <si>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</si>
  <si>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</si>
  <si>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</si>
  <si>
    <t>판매수량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</si>
</sst>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7" formatCode="@&quot;님&quot;"/>
    <numFmt numFmtId="179" formatCode="[Red][&gt;=50000]#,###&quot;원 [10%할인]&quot;;[&gt;=10000]#,###&quot;원 [5%할인]&quot;;#,###&quot;원 [할인안됨]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판매수량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255928"/>
        <c:axId val="602257008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6022570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2255928"/>
        <c:crosses val="max"/>
        <c:crossBetween val="between"/>
      </c:valAx>
      <c:catAx>
        <c:axId val="6022559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225700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설수빈" refreshedDate="45621.03475324074" backgroundQuery="1" createdVersion="8" refreshedVersion="8" minRefreshableVersion="3" recordCount="24" xr:uid="{8B36BF19-A0C2-4ECD-955C-17299CB2ADB6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824905-66F8-43BC-8FF0-52B3B29E0B2F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3:E14" firstHeaderRow="0" firstDataRow="1" firstDataCol="2" rowPageCount="1" colPageCount="1"/>
  <pivotFields count="10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1" baseItem="4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M6" sqref="M6"/>
    </sheetView>
  </sheetViews>
  <sheetFormatPr defaultRowHeight="16.5" x14ac:dyDescent="0.3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</cols>
  <sheetData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3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3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3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3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3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3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3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3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3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3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3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3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3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3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3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3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3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3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3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3">
      <c r="A28" t="s">
        <v>65</v>
      </c>
    </row>
    <row r="29" spans="1:7" x14ac:dyDescent="0.3">
      <c r="A29" t="b">
        <f>AND(G3&gt;=AVERAGE($G$3:$G$26),OR(C3="컴퓨터",C3="사회과학"))</f>
        <v>1</v>
      </c>
    </row>
    <row r="31" spans="1:7" x14ac:dyDescent="0.3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3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3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3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3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3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topLeftCell="A3" workbookViewId="0">
      <selection activeCell="I35" sqref="I35"/>
    </sheetView>
  </sheetViews>
  <sheetFormatPr defaultRowHeight="16.5" x14ac:dyDescent="0.3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</cols>
  <sheetData>
    <row r="2" spans="2:10" x14ac:dyDescent="0.3">
      <c r="B2" t="s">
        <v>50</v>
      </c>
      <c r="I2" t="s">
        <v>51</v>
      </c>
      <c r="J2" s="4">
        <v>43921</v>
      </c>
    </row>
    <row r="3" spans="2:10" x14ac:dyDescent="0.3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3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3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3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3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3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3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3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3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3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3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3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3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3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3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3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3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3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3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3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3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3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3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3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3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3">
      <c r="B29" t="s">
        <v>55</v>
      </c>
      <c r="H29" t="s">
        <v>56</v>
      </c>
    </row>
    <row r="30" spans="2:10" x14ac:dyDescent="0.3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3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3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3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3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3">
      <c r="H35" s="5" t="s">
        <v>1</v>
      </c>
      <c r="I35" s="1" t="str">
        <f t="array" ref="I35">INDEX(B4:J27,MATCH(MAX((B4:B27="취미/레저")*I4:I27),(B4:B27="취미/레저")*I4:I27,0),2)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1:E14"/>
  <sheetViews>
    <sheetView workbookViewId="0">
      <selection activeCell="E9" sqref="E9"/>
    </sheetView>
  </sheetViews>
  <sheetFormatPr defaultRowHeight="16.5" x14ac:dyDescent="0.3"/>
  <cols>
    <col min="1" max="1" width="2.875" customWidth="1"/>
    <col min="2" max="3" width="11.25" bestFit="1" customWidth="1"/>
    <col min="4" max="4" width="11.125" bestFit="1" customWidth="1"/>
    <col min="5" max="5" width="12.125" bestFit="1" customWidth="1"/>
    <col min="6" max="35" width="11.875" bestFit="1" customWidth="1"/>
    <col min="36" max="37" width="15.875" bestFit="1" customWidth="1"/>
  </cols>
  <sheetData>
    <row r="1" spans="2:5" x14ac:dyDescent="0.3">
      <c r="B1" s="9" t="s">
        <v>2</v>
      </c>
      <c r="C1" t="s">
        <v>20</v>
      </c>
    </row>
    <row r="3" spans="2:5" x14ac:dyDescent="0.3">
      <c r="B3" s="9" t="s">
        <v>69</v>
      </c>
      <c r="C3" s="9" t="s">
        <v>1</v>
      </c>
      <c r="D3" t="s">
        <v>67</v>
      </c>
      <c r="E3" t="s">
        <v>68</v>
      </c>
    </row>
    <row r="4" spans="2:5" x14ac:dyDescent="0.3">
      <c r="B4" t="s">
        <v>61</v>
      </c>
      <c r="E4" s="10"/>
    </row>
    <row r="5" spans="2:5" x14ac:dyDescent="0.3">
      <c r="C5" t="s">
        <v>18</v>
      </c>
      <c r="D5">
        <v>1</v>
      </c>
      <c r="E5" s="10">
        <v>19800</v>
      </c>
    </row>
    <row r="6" spans="2:5" x14ac:dyDescent="0.3">
      <c r="C6" t="s">
        <v>26</v>
      </c>
      <c r="D6">
        <v>4</v>
      </c>
      <c r="E6" s="10">
        <v>68000</v>
      </c>
    </row>
    <row r="7" spans="2:5" x14ac:dyDescent="0.3">
      <c r="C7" t="s">
        <v>30</v>
      </c>
      <c r="D7">
        <v>12</v>
      </c>
      <c r="E7" s="10">
        <v>264000</v>
      </c>
    </row>
    <row r="8" spans="2:5" x14ac:dyDescent="0.3">
      <c r="B8" t="s">
        <v>70</v>
      </c>
      <c r="D8">
        <v>17</v>
      </c>
      <c r="E8" s="10">
        <v>351800</v>
      </c>
    </row>
    <row r="9" spans="2:5" x14ac:dyDescent="0.3">
      <c r="B9" t="s">
        <v>63</v>
      </c>
      <c r="E9" s="10"/>
    </row>
    <row r="10" spans="2:5" x14ac:dyDescent="0.3">
      <c r="C10" t="s">
        <v>36</v>
      </c>
      <c r="D10">
        <v>7</v>
      </c>
      <c r="E10" s="10">
        <v>61600</v>
      </c>
    </row>
    <row r="11" spans="2:5" x14ac:dyDescent="0.3">
      <c r="C11" t="s">
        <v>41</v>
      </c>
      <c r="D11">
        <v>8</v>
      </c>
      <c r="E11" s="10">
        <v>56000</v>
      </c>
    </row>
    <row r="12" spans="2:5" x14ac:dyDescent="0.3">
      <c r="C12" t="s">
        <v>46</v>
      </c>
      <c r="D12">
        <v>5</v>
      </c>
      <c r="E12" s="10">
        <v>99000</v>
      </c>
    </row>
    <row r="13" spans="2:5" x14ac:dyDescent="0.3">
      <c r="B13" t="s">
        <v>71</v>
      </c>
      <c r="D13">
        <v>20</v>
      </c>
      <c r="E13" s="10">
        <v>216600</v>
      </c>
    </row>
    <row r="14" spans="2:5" x14ac:dyDescent="0.3">
      <c r="B14" t="s">
        <v>66</v>
      </c>
      <c r="D14">
        <v>37</v>
      </c>
      <c r="E14" s="10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3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3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3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3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3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3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3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/>
  <phoneticPr fontId="1" type="noConversion"/>
  <dataValidations count="1">
    <dataValidation type="list" allowBlank="1" showInputMessage="1" showErrorMessage="1" errorTitle="오류" error="목록에서 선택하시오." promptTitle="입력" prompt="소설,취미/레저._x000a_컴퓨터,_x000a_사회과학 중_x000a_선택하십시오." sqref="C3:C14" xr:uid="{8E672D4D-F10E-44F3-92CF-7B27827E51D7}">
      <formula1>"소설,취미/레저,컴퓨터,사회과학"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I12" sqref="I12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55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3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3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3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3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3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3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3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3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3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3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3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취미/레저._x000a_컴퓨터,_x000a_사회과학 중_x000a_선택하십시오." sqref="C3:C14" xr:uid="{18B6F40D-CBF2-406C-9533-DFE759ADF7F7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716D-F0A4-4B19-A1EE-C8172F980907}">
  <sheetPr codeName="Sheet7"/>
  <dimension ref="A1:D47"/>
  <sheetViews>
    <sheetView workbookViewId="0">
      <selection activeCell="A2" sqref="A2"/>
    </sheetView>
  </sheetViews>
  <sheetFormatPr defaultColWidth="19.125" defaultRowHeight="16.5" outlineLevelRow="1" x14ac:dyDescent="0.3"/>
  <sheetData>
    <row r="1" spans="1:4" x14ac:dyDescent="0.3">
      <c r="A1" t="s">
        <v>56</v>
      </c>
    </row>
    <row r="2" spans="1:4" x14ac:dyDescent="0.3">
      <c r="A2" t="s">
        <v>2</v>
      </c>
      <c r="C2" t="s">
        <v>4</v>
      </c>
      <c r="D2" t="s">
        <v>6</v>
      </c>
    </row>
    <row r="3" spans="1:4" hidden="1" outlineLevel="1" x14ac:dyDescent="0.3">
      <c r="B3" t="s">
        <v>72</v>
      </c>
      <c r="C3">
        <f>오프라인!$E$3</f>
        <v>8</v>
      </c>
      <c r="D3" s="11">
        <f>오프라인!$G$3</f>
        <v>53200</v>
      </c>
    </row>
    <row r="4" spans="1:4" hidden="1" outlineLevel="1" collapsed="1" x14ac:dyDescent="0.3">
      <c r="B4" t="s">
        <v>72</v>
      </c>
      <c r="C4">
        <f>온라인!$E$3</f>
        <v>10</v>
      </c>
      <c r="D4" s="11">
        <f>온라인!$G$3</f>
        <v>188100</v>
      </c>
    </row>
    <row r="5" spans="1:4" collapsed="1" x14ac:dyDescent="0.3">
      <c r="A5">
        <v>43831</v>
      </c>
      <c r="C5">
        <f>MAX(C3:C4)</f>
        <v>10</v>
      </c>
      <c r="D5" s="11">
        <f>MAX(D3:D4)</f>
        <v>188100</v>
      </c>
    </row>
    <row r="6" spans="1:4" hidden="1" outlineLevel="1" x14ac:dyDescent="0.3">
      <c r="B6" t="s">
        <v>72</v>
      </c>
      <c r="C6">
        <f>오프라인!$E$4</f>
        <v>5</v>
      </c>
      <c r="D6" s="11">
        <f>오프라인!$G$4</f>
        <v>47025</v>
      </c>
    </row>
    <row r="7" spans="1:4" collapsed="1" x14ac:dyDescent="0.3">
      <c r="A7">
        <v>43842</v>
      </c>
      <c r="C7">
        <f>MAX(C6)</f>
        <v>5</v>
      </c>
      <c r="D7" s="11">
        <f>MAX(D6)</f>
        <v>47025</v>
      </c>
    </row>
    <row r="8" spans="1:4" hidden="1" outlineLevel="1" x14ac:dyDescent="0.3">
      <c r="B8" t="s">
        <v>72</v>
      </c>
      <c r="C8">
        <f>오프라인!$E$5</f>
        <v>7</v>
      </c>
      <c r="D8" s="11">
        <f>오프라인!$G$5</f>
        <v>58520</v>
      </c>
    </row>
    <row r="9" spans="1:4" collapsed="1" x14ac:dyDescent="0.3">
      <c r="A9">
        <v>43852</v>
      </c>
      <c r="C9">
        <f>MAX(C8)</f>
        <v>7</v>
      </c>
      <c r="D9" s="11">
        <f>MAX(D8)</f>
        <v>58520</v>
      </c>
    </row>
    <row r="10" spans="1:4" hidden="1" outlineLevel="1" x14ac:dyDescent="0.3">
      <c r="B10" t="s">
        <v>72</v>
      </c>
      <c r="C10">
        <f>오프라인!$E$6</f>
        <v>2</v>
      </c>
      <c r="D10" s="11">
        <f>오프라인!$G$6</f>
        <v>28500</v>
      </c>
    </row>
    <row r="11" spans="1:4" collapsed="1" x14ac:dyDescent="0.3">
      <c r="A11">
        <v>43856</v>
      </c>
      <c r="C11">
        <f>MAX(C10)</f>
        <v>2</v>
      </c>
      <c r="D11" s="11">
        <f>MAX(D10)</f>
        <v>28500</v>
      </c>
    </row>
    <row r="12" spans="1:4" hidden="1" outlineLevel="1" x14ac:dyDescent="0.3">
      <c r="B12" t="s">
        <v>72</v>
      </c>
      <c r="C12">
        <f>오프라인!$E$7</f>
        <v>8</v>
      </c>
      <c r="D12" s="11">
        <f>오프라인!$G$7</f>
        <v>75240</v>
      </c>
    </row>
    <row r="13" spans="1:4" collapsed="1" x14ac:dyDescent="0.3">
      <c r="A13">
        <v>43864</v>
      </c>
      <c r="C13">
        <f>MAX(C12)</f>
        <v>8</v>
      </c>
      <c r="D13" s="11">
        <f>MAX(D12)</f>
        <v>75240</v>
      </c>
    </row>
    <row r="14" spans="1:4" hidden="1" outlineLevel="1" x14ac:dyDescent="0.3">
      <c r="B14" t="s">
        <v>72</v>
      </c>
      <c r="C14">
        <f>온라인!$E$4</f>
        <v>2</v>
      </c>
      <c r="D14" s="11">
        <f>온라인!$G$4</f>
        <v>35640</v>
      </c>
    </row>
    <row r="15" spans="1:4" collapsed="1" x14ac:dyDescent="0.3">
      <c r="A15">
        <v>43866</v>
      </c>
      <c r="C15">
        <f>MAX(C14)</f>
        <v>2</v>
      </c>
      <c r="D15" s="11">
        <f>MAX(D14)</f>
        <v>35640</v>
      </c>
    </row>
    <row r="16" spans="1:4" hidden="1" outlineLevel="1" x14ac:dyDescent="0.3">
      <c r="B16" t="s">
        <v>72</v>
      </c>
      <c r="C16">
        <f>오프라인!$E$8</f>
        <v>1</v>
      </c>
      <c r="D16" s="11">
        <f>오프라인!$G$8</f>
        <v>15840</v>
      </c>
    </row>
    <row r="17" spans="1:4" hidden="1" outlineLevel="1" collapsed="1" x14ac:dyDescent="0.3">
      <c r="B17" t="s">
        <v>72</v>
      </c>
      <c r="C17">
        <f>온라인!$E$5</f>
        <v>3</v>
      </c>
      <c r="D17" s="11">
        <f>온라인!$G$5</f>
        <v>26730</v>
      </c>
    </row>
    <row r="18" spans="1:4" collapsed="1" x14ac:dyDescent="0.3">
      <c r="A18">
        <v>43876</v>
      </c>
      <c r="C18">
        <f>MAX(C16:C17)</f>
        <v>3</v>
      </c>
      <c r="D18" s="11">
        <f>MAX(D16:D17)</f>
        <v>26730</v>
      </c>
    </row>
    <row r="19" spans="1:4" hidden="1" outlineLevel="1" x14ac:dyDescent="0.3">
      <c r="B19" t="s">
        <v>72</v>
      </c>
      <c r="C19">
        <f>오프라인!$E$9</f>
        <v>5</v>
      </c>
      <c r="D19" s="11">
        <f>오프라인!$G$9</f>
        <v>94050</v>
      </c>
    </row>
    <row r="20" spans="1:4" collapsed="1" x14ac:dyDescent="0.3">
      <c r="A20">
        <v>43895</v>
      </c>
      <c r="C20">
        <f>MAX(C19)</f>
        <v>5</v>
      </c>
      <c r="D20" s="11">
        <f>MAX(D19)</f>
        <v>94050</v>
      </c>
    </row>
    <row r="21" spans="1:4" hidden="1" outlineLevel="1" x14ac:dyDescent="0.3">
      <c r="B21" t="s">
        <v>72</v>
      </c>
      <c r="C21">
        <f>오프라인!$E$10</f>
        <v>4</v>
      </c>
      <c r="D21" s="11">
        <f>오프라인!$G$10</f>
        <v>41800</v>
      </c>
    </row>
    <row r="22" spans="1:4" collapsed="1" x14ac:dyDescent="0.3">
      <c r="A22">
        <v>43896</v>
      </c>
      <c r="C22">
        <f>MAX(C21)</f>
        <v>4</v>
      </c>
      <c r="D22" s="11">
        <f>MAX(D21)</f>
        <v>41800</v>
      </c>
    </row>
    <row r="23" spans="1:4" hidden="1" outlineLevel="1" x14ac:dyDescent="0.3">
      <c r="B23" t="s">
        <v>72</v>
      </c>
      <c r="C23">
        <f>오프라인!$E$11</f>
        <v>9</v>
      </c>
      <c r="D23" s="11">
        <f>오프라인!$G$11</f>
        <v>142560</v>
      </c>
    </row>
    <row r="24" spans="1:4" collapsed="1" x14ac:dyDescent="0.3">
      <c r="A24">
        <v>43912</v>
      </c>
      <c r="C24">
        <f>MAX(C23)</f>
        <v>9</v>
      </c>
      <c r="D24" s="11">
        <f>MAX(D23)</f>
        <v>142560</v>
      </c>
    </row>
    <row r="25" spans="1:4" hidden="1" outlineLevel="1" x14ac:dyDescent="0.3">
      <c r="B25" t="s">
        <v>72</v>
      </c>
      <c r="C25">
        <f>오프라인!$E$12</f>
        <v>1</v>
      </c>
      <c r="D25" s="11">
        <f>오프라인!$G$12</f>
        <v>8360</v>
      </c>
    </row>
    <row r="26" spans="1:4" collapsed="1" x14ac:dyDescent="0.3">
      <c r="A26">
        <v>43917</v>
      </c>
      <c r="C26">
        <f>MAX(C25)</f>
        <v>1</v>
      </c>
      <c r="D26" s="11">
        <f>MAX(D25)</f>
        <v>8360</v>
      </c>
    </row>
    <row r="27" spans="1:4" hidden="1" outlineLevel="1" x14ac:dyDescent="0.3">
      <c r="B27" t="s">
        <v>72</v>
      </c>
      <c r="C27">
        <f>오프라인!$E$13</f>
        <v>7</v>
      </c>
      <c r="D27" s="11">
        <f>오프라인!$G$13</f>
        <v>79800</v>
      </c>
    </row>
    <row r="28" spans="1:4" collapsed="1" x14ac:dyDescent="0.3">
      <c r="A28">
        <v>43935</v>
      </c>
      <c r="C28">
        <f>MAX(C27)</f>
        <v>7</v>
      </c>
      <c r="D28" s="11">
        <f>MAX(D27)</f>
        <v>79800</v>
      </c>
    </row>
    <row r="29" spans="1:4" hidden="1" outlineLevel="1" x14ac:dyDescent="0.3">
      <c r="B29" t="s">
        <v>72</v>
      </c>
      <c r="C29">
        <f>오프라인!$E$14</f>
        <v>1</v>
      </c>
      <c r="D29" s="11">
        <f>오프라인!$G$14</f>
        <v>14250</v>
      </c>
    </row>
    <row r="30" spans="1:4" collapsed="1" x14ac:dyDescent="0.3">
      <c r="A30">
        <v>43941</v>
      </c>
      <c r="C30">
        <f>MAX(C29)</f>
        <v>1</v>
      </c>
      <c r="D30" s="11">
        <f>MAX(D29)</f>
        <v>14250</v>
      </c>
    </row>
    <row r="31" spans="1:4" hidden="1" outlineLevel="1" x14ac:dyDescent="0.3">
      <c r="B31" t="s">
        <v>72</v>
      </c>
      <c r="C31">
        <f>온라인!$E$6</f>
        <v>3</v>
      </c>
      <c r="D31" s="11">
        <f>온라인!$G$6</f>
        <v>30600</v>
      </c>
    </row>
    <row r="32" spans="1:4" collapsed="1" x14ac:dyDescent="0.3">
      <c r="A32">
        <v>43892</v>
      </c>
      <c r="C32">
        <f>MAX(C31)</f>
        <v>3</v>
      </c>
      <c r="D32" s="11">
        <f>MAX(D31)</f>
        <v>30600</v>
      </c>
    </row>
    <row r="33" spans="1:4" hidden="1" outlineLevel="1" x14ac:dyDescent="0.3">
      <c r="B33" t="s">
        <v>72</v>
      </c>
      <c r="C33">
        <f>온라인!$E$7</f>
        <v>6</v>
      </c>
      <c r="D33" s="11">
        <f>온라인!$G$7</f>
        <v>106920</v>
      </c>
    </row>
    <row r="34" spans="1:4" collapsed="1" x14ac:dyDescent="0.3">
      <c r="A34">
        <v>43905</v>
      </c>
      <c r="C34">
        <f>MAX(C33)</f>
        <v>6</v>
      </c>
      <c r="D34" s="11">
        <f>MAX(D33)</f>
        <v>106920</v>
      </c>
    </row>
    <row r="35" spans="1:4" hidden="1" outlineLevel="1" x14ac:dyDescent="0.3">
      <c r="B35" t="s">
        <v>72</v>
      </c>
      <c r="C35">
        <f>온라인!$E$8</f>
        <v>1</v>
      </c>
      <c r="D35" s="11">
        <f>온라인!$G$8</f>
        <v>8500</v>
      </c>
    </row>
    <row r="36" spans="1:4" collapsed="1" x14ac:dyDescent="0.3">
      <c r="A36">
        <v>43907</v>
      </c>
      <c r="C36">
        <f>MAX(C35)</f>
        <v>1</v>
      </c>
      <c r="D36" s="11">
        <f>MAX(D35)</f>
        <v>8500</v>
      </c>
    </row>
    <row r="37" spans="1:4" hidden="1" outlineLevel="1" x14ac:dyDescent="0.3">
      <c r="B37" t="s">
        <v>72</v>
      </c>
      <c r="C37">
        <f>온라인!$E$9</f>
        <v>4</v>
      </c>
      <c r="D37" s="11">
        <f>온라인!$G$9</f>
        <v>57800</v>
      </c>
    </row>
    <row r="38" spans="1:4" collapsed="1" x14ac:dyDescent="0.3">
      <c r="A38">
        <v>43913</v>
      </c>
      <c r="C38">
        <f>MAX(C37)</f>
        <v>4</v>
      </c>
      <c r="D38" s="11">
        <f>MAX(D37)</f>
        <v>57800</v>
      </c>
    </row>
    <row r="39" spans="1:4" hidden="1" outlineLevel="1" x14ac:dyDescent="0.3">
      <c r="B39" t="s">
        <v>72</v>
      </c>
      <c r="C39">
        <f>온라인!$E$10</f>
        <v>1</v>
      </c>
      <c r="D39" s="11">
        <f>온라인!$G$10</f>
        <v>18810</v>
      </c>
    </row>
    <row r="40" spans="1:4" hidden="1" outlineLevel="1" collapsed="1" x14ac:dyDescent="0.3">
      <c r="C40">
        <f>온라인!$E$11</f>
        <v>1</v>
      </c>
      <c r="D40" s="11">
        <f>온라인!$G$11</f>
        <v>10450</v>
      </c>
    </row>
    <row r="41" spans="1:4" collapsed="1" x14ac:dyDescent="0.3">
      <c r="A41">
        <v>43926</v>
      </c>
      <c r="C41">
        <f>MAX(C39:C40)</f>
        <v>1</v>
      </c>
      <c r="D41" s="11">
        <f>MAX(D39:D40)</f>
        <v>18810</v>
      </c>
    </row>
    <row r="42" spans="1:4" hidden="1" outlineLevel="1" x14ac:dyDescent="0.3">
      <c r="B42" t="s">
        <v>72</v>
      </c>
      <c r="C42">
        <f>온라인!$E$12</f>
        <v>6</v>
      </c>
      <c r="D42" s="11">
        <f>온라인!$G$12</f>
        <v>11400</v>
      </c>
    </row>
    <row r="43" spans="1:4" collapsed="1" x14ac:dyDescent="0.3">
      <c r="A43">
        <v>43933</v>
      </c>
      <c r="C43">
        <f>MAX(C42)</f>
        <v>6</v>
      </c>
      <c r="D43" s="11">
        <f>MAX(D42)</f>
        <v>11400</v>
      </c>
    </row>
    <row r="44" spans="1:4" hidden="1" outlineLevel="1" x14ac:dyDescent="0.3">
      <c r="B44" t="s">
        <v>72</v>
      </c>
      <c r="C44">
        <f>온라인!$E$13</f>
        <v>10</v>
      </c>
      <c r="D44" s="11">
        <f>온라인!$G$13</f>
        <v>94050</v>
      </c>
    </row>
    <row r="45" spans="1:4" collapsed="1" x14ac:dyDescent="0.3">
      <c r="A45">
        <v>43936</v>
      </c>
      <c r="C45">
        <f>MAX(C44)</f>
        <v>10</v>
      </c>
      <c r="D45" s="11">
        <f>MAX(D44)</f>
        <v>94050</v>
      </c>
    </row>
    <row r="46" spans="1:4" hidden="1" outlineLevel="1" x14ac:dyDescent="0.3">
      <c r="B46" t="s">
        <v>72</v>
      </c>
      <c r="C46">
        <f>온라인!$E$14</f>
        <v>12</v>
      </c>
      <c r="D46" s="11">
        <f>온라인!$G$14</f>
        <v>250800</v>
      </c>
    </row>
    <row r="47" spans="1:4" collapsed="1" x14ac:dyDescent="0.3">
      <c r="A47">
        <v>43972</v>
      </c>
      <c r="C47">
        <f>MAX(C46)</f>
        <v>12</v>
      </c>
      <c r="D47" s="11">
        <f>MAX(D46)</f>
        <v>250800</v>
      </c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H5" sqref="H5"/>
    </sheetView>
  </sheetViews>
  <sheetFormatPr defaultRowHeight="16.5" x14ac:dyDescent="0.3"/>
  <cols>
    <col min="4" max="4" width="9.375" bestFit="1" customWidth="1"/>
  </cols>
  <sheetData>
    <row r="2" spans="2:4" x14ac:dyDescent="0.3">
      <c r="B2" t="s">
        <v>50</v>
      </c>
    </row>
    <row r="3" spans="2:4" x14ac:dyDescent="0.3">
      <c r="B3" s="1" t="s">
        <v>2</v>
      </c>
      <c r="C3" s="1" t="s">
        <v>73</v>
      </c>
      <c r="D3" s="1" t="s">
        <v>6</v>
      </c>
    </row>
    <row r="4" spans="2:4" x14ac:dyDescent="0.3">
      <c r="B4" s="1" t="s">
        <v>14</v>
      </c>
      <c r="C4" s="1">
        <v>21</v>
      </c>
      <c r="D4" s="3">
        <v>327690</v>
      </c>
    </row>
    <row r="5" spans="2:4" x14ac:dyDescent="0.3">
      <c r="B5" s="1" t="s">
        <v>20</v>
      </c>
      <c r="C5" s="1">
        <v>37</v>
      </c>
      <c r="D5" s="3">
        <v>533180</v>
      </c>
    </row>
    <row r="6" spans="2:4" x14ac:dyDescent="0.3">
      <c r="B6" s="1" t="s">
        <v>11</v>
      </c>
      <c r="C6" s="1">
        <v>22</v>
      </c>
      <c r="D6" s="3">
        <v>226535</v>
      </c>
    </row>
    <row r="7" spans="2:4" x14ac:dyDescent="0.3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H3" sqref="H3"/>
    </sheetView>
  </sheetViews>
  <sheetFormatPr defaultRowHeight="16.5" x14ac:dyDescent="0.3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3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3">
      <c r="B3" s="12" t="s">
        <v>13</v>
      </c>
      <c r="C3" s="1" t="s">
        <v>14</v>
      </c>
      <c r="D3" s="1" t="s">
        <v>16</v>
      </c>
      <c r="E3" s="13">
        <v>58800</v>
      </c>
    </row>
    <row r="4" spans="2:5" x14ac:dyDescent="0.3">
      <c r="B4" s="12" t="s">
        <v>22</v>
      </c>
      <c r="C4" s="1" t="s">
        <v>11</v>
      </c>
      <c r="D4" s="1" t="s">
        <v>23</v>
      </c>
      <c r="E4" s="13">
        <v>10000</v>
      </c>
    </row>
    <row r="5" spans="2:5" x14ac:dyDescent="0.3">
      <c r="B5" s="12" t="s">
        <v>36</v>
      </c>
      <c r="C5" s="1" t="s">
        <v>14</v>
      </c>
      <c r="D5" s="1" t="s">
        <v>38</v>
      </c>
      <c r="E5" s="13">
        <v>17600</v>
      </c>
    </row>
    <row r="6" spans="2:5" x14ac:dyDescent="0.3">
      <c r="B6" s="12" t="s">
        <v>39</v>
      </c>
      <c r="C6" s="1" t="s">
        <v>14</v>
      </c>
      <c r="D6" s="1" t="s">
        <v>15</v>
      </c>
      <c r="E6" s="13">
        <v>17600</v>
      </c>
    </row>
    <row r="7" spans="2:5" x14ac:dyDescent="0.3">
      <c r="B7" s="12" t="s">
        <v>7</v>
      </c>
      <c r="C7" s="1" t="s">
        <v>8</v>
      </c>
      <c r="D7" s="1" t="s">
        <v>9</v>
      </c>
      <c r="E7" s="13">
        <v>39800</v>
      </c>
    </row>
    <row r="8" spans="2:5" x14ac:dyDescent="0.3">
      <c r="B8" s="12" t="s">
        <v>41</v>
      </c>
      <c r="C8" s="1" t="s">
        <v>20</v>
      </c>
      <c r="D8" s="1" t="s">
        <v>42</v>
      </c>
      <c r="E8" s="13">
        <v>7000</v>
      </c>
    </row>
    <row r="9" spans="2:5" x14ac:dyDescent="0.3">
      <c r="B9" s="12" t="s">
        <v>49</v>
      </c>
      <c r="C9" s="1" t="s">
        <v>11</v>
      </c>
      <c r="D9" s="1" t="s">
        <v>12</v>
      </c>
      <c r="E9" s="13">
        <v>9900</v>
      </c>
    </row>
    <row r="10" spans="2:5" x14ac:dyDescent="0.3">
      <c r="B10" s="12" t="s">
        <v>18</v>
      </c>
      <c r="C10" s="1" t="s">
        <v>14</v>
      </c>
      <c r="D10" s="1" t="s">
        <v>19</v>
      </c>
      <c r="E10" s="13">
        <v>62800</v>
      </c>
    </row>
    <row r="11" spans="2:5" x14ac:dyDescent="0.3">
      <c r="B11" s="12" t="s">
        <v>26</v>
      </c>
      <c r="C11" s="1" t="s">
        <v>20</v>
      </c>
      <c r="D11" s="1" t="s">
        <v>27</v>
      </c>
      <c r="E11" s="13">
        <v>17000</v>
      </c>
    </row>
    <row r="12" spans="2:5" x14ac:dyDescent="0.3">
      <c r="B12" s="12" t="s">
        <v>32</v>
      </c>
      <c r="C12" s="1" t="s">
        <v>11</v>
      </c>
      <c r="D12" s="1" t="s">
        <v>33</v>
      </c>
      <c r="E12" s="13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E6" sqref="E6"/>
    </sheetView>
  </sheetViews>
  <sheetFormatPr defaultRowHeight="16.5" x14ac:dyDescent="0.3"/>
  <cols>
    <col min="1" max="1" width="11.12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3">
      <c r="A4" s="2"/>
      <c r="B4" s="1"/>
      <c r="C4" s="1"/>
      <c r="D4" s="1"/>
      <c r="E4" s="8"/>
      <c r="F4" s="8"/>
      <c r="G4" s="8"/>
    </row>
    <row r="5" spans="1:7" x14ac:dyDescent="0.3">
      <c r="A5" s="2"/>
      <c r="B5" s="1"/>
      <c r="C5" s="1"/>
      <c r="D5" s="1"/>
      <c r="E5" s="8"/>
      <c r="F5" s="8"/>
      <c r="G5" s="8"/>
    </row>
    <row r="6" spans="1:7" x14ac:dyDescent="0.3">
      <c r="A6" s="2"/>
      <c r="B6" s="1"/>
      <c r="C6" s="1"/>
      <c r="D6" s="1"/>
      <c r="E6" s="8"/>
      <c r="F6" s="8"/>
      <c r="G6" s="8"/>
    </row>
    <row r="7" spans="1:7" x14ac:dyDescent="0.3">
      <c r="A7" s="2"/>
      <c r="B7" s="1"/>
      <c r="C7" s="1"/>
      <c r="D7" s="1"/>
      <c r="E7" s="8"/>
      <c r="F7" s="8"/>
      <c r="G7" s="8"/>
    </row>
    <row r="8" spans="1:7" x14ac:dyDescent="0.3">
      <c r="A8" s="2"/>
      <c r="B8" s="1"/>
      <c r="C8" s="1"/>
      <c r="D8" s="1"/>
      <c r="E8" s="8"/>
      <c r="F8" s="8"/>
      <c r="G8" s="8"/>
    </row>
    <row r="9" spans="1:7" x14ac:dyDescent="0.3">
      <c r="A9" s="2"/>
      <c r="B9" s="1"/>
      <c r="C9" s="1"/>
      <c r="D9" s="1"/>
      <c r="E9" s="8"/>
      <c r="F9" s="8"/>
      <c r="G9" s="8"/>
    </row>
    <row r="10" spans="1:7" x14ac:dyDescent="0.3">
      <c r="A10" s="2"/>
      <c r="B10" s="1"/>
      <c r="C10" s="1"/>
      <c r="D10" s="1"/>
      <c r="E10" s="8"/>
      <c r="F10" s="8"/>
      <c r="G10" s="8"/>
    </row>
    <row r="11" spans="1:7" x14ac:dyDescent="0.3">
      <c r="A11" s="2"/>
      <c r="B11" s="1"/>
      <c r="C11" s="1"/>
      <c r="D11" s="1"/>
      <c r="E11" s="8"/>
      <c r="F11" s="8"/>
      <c r="G11" s="8"/>
    </row>
    <row r="12" spans="1:7" x14ac:dyDescent="0.3">
      <c r="A12" s="2"/>
      <c r="B12" s="1"/>
      <c r="C12" s="1"/>
      <c r="D12" s="1"/>
      <c r="E12" s="8"/>
      <c r="F12" s="8"/>
      <c r="G12" s="8"/>
    </row>
    <row r="13" spans="1:7" x14ac:dyDescent="0.3">
      <c r="A13" s="2"/>
      <c r="B13" s="1"/>
      <c r="C13" s="1"/>
      <c r="D13" s="1"/>
      <c r="E13" s="8"/>
      <c r="F13" s="8"/>
      <c r="G13" s="8"/>
    </row>
    <row r="14" spans="1:7" x14ac:dyDescent="0.3">
      <c r="A14" s="2"/>
      <c r="B14" s="1"/>
      <c r="C14" s="1"/>
      <c r="D14" s="1"/>
      <c r="E14" s="8"/>
      <c r="F14" s="8"/>
      <c r="G14" s="8"/>
    </row>
    <row r="15" spans="1:7" x14ac:dyDescent="0.3">
      <c r="A15" s="2"/>
      <c r="B15" s="1"/>
      <c r="C15" s="1"/>
      <c r="D15" s="1"/>
      <c r="E15" s="8"/>
      <c r="F15" s="8"/>
      <c r="G15" s="8"/>
    </row>
    <row r="16" spans="1:7" x14ac:dyDescent="0.3">
      <c r="A16" s="2"/>
      <c r="B16" s="1"/>
      <c r="C16" s="1"/>
      <c r="D16" s="1"/>
      <c r="E16" s="8"/>
      <c r="F16" s="8"/>
      <c r="G16" s="8"/>
    </row>
    <row r="17" spans="1:7" x14ac:dyDescent="0.3">
      <c r="A17" s="2"/>
      <c r="B17" s="1"/>
      <c r="C17" s="1"/>
      <c r="D17" s="1"/>
      <c r="E17" s="8"/>
      <c r="F17" s="8"/>
      <c r="G17" s="8"/>
    </row>
    <row r="18" spans="1:7" x14ac:dyDescent="0.3">
      <c r="A18" s="2"/>
      <c r="B18" s="1"/>
      <c r="C18" s="1"/>
      <c r="D18" s="1"/>
      <c r="E18" s="8"/>
      <c r="F18" s="8"/>
      <c r="G18" s="8"/>
    </row>
    <row r="19" spans="1:7" x14ac:dyDescent="0.3">
      <c r="A19" s="2"/>
      <c r="B19" s="1"/>
      <c r="C19" s="1"/>
      <c r="D19" s="1"/>
      <c r="E19" s="8"/>
      <c r="F19" s="8"/>
      <c r="G19" s="8"/>
    </row>
    <row r="20" spans="1:7" x14ac:dyDescent="0.3">
      <c r="A20" s="2"/>
      <c r="B20" s="1"/>
      <c r="C20" s="1"/>
      <c r="D20" s="1"/>
      <c r="E20" s="8"/>
      <c r="F20" s="8"/>
      <c r="G20" s="8"/>
    </row>
    <row r="21" spans="1:7" x14ac:dyDescent="0.3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SEOL SUBIN</cp:lastModifiedBy>
  <cp:lastPrinted>2024-11-24T15:48:30Z</cp:lastPrinted>
  <dcterms:created xsi:type="dcterms:W3CDTF">2023-08-09T00:13:15Z</dcterms:created>
  <dcterms:modified xsi:type="dcterms:W3CDTF">2024-11-25T05:17:45Z</dcterms:modified>
</cp:coreProperties>
</file>