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OA\시나공_실습예제\02 최신기출유형\09회\"/>
    </mc:Choice>
  </mc:AlternateContent>
  <xr:revisionPtr revIDLastSave="0" documentId="13_ncr:1_{ADBDE3FF-C9F7-49A1-967B-F2621D7907A2}" xr6:coauthVersionLast="47" xr6:coauthVersionMax="47" xr10:uidLastSave="{00000000-0000-0000-0000-000000000000}"/>
  <bookViews>
    <workbookView xWindow="9555" yWindow="225" windowWidth="19245" windowHeight="15180" firstSheet="3" activeTab="4" xr2:uid="{812066B2-97CF-4D81-BA16-AB7A7A7E7780}"/>
  </bookViews>
  <sheets>
    <sheet name="기본작업" sheetId="3" r:id="rId1"/>
    <sheet name="계산작업" sheetId="1" r:id="rId2"/>
    <sheet name="분석작업-1" sheetId="4" r:id="rId3"/>
    <sheet name="온라인" sheetId="10" r:id="rId4"/>
    <sheet name="오프라인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기본작업!$A$2:$G$26</definedName>
    <definedName name="_xlnm.Criteria" localSheetId="0">기본작업!$A$28:$A$29</definedName>
    <definedName name="_xlnm.Extract" localSheetId="0">기본작업!$A$31:$E$31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" l="1"/>
  <c r="C4" i="5"/>
  <c r="C5" i="5"/>
  <c r="D3" i="5"/>
  <c r="D9" i="5" s="1"/>
  <c r="D4" i="5"/>
  <c r="D5" i="5"/>
  <c r="C6" i="5"/>
  <c r="C7" i="5"/>
  <c r="C9" i="5" s="1"/>
  <c r="C8" i="5"/>
  <c r="D6" i="5"/>
  <c r="D7" i="5"/>
  <c r="D8" i="5"/>
  <c r="C10" i="5"/>
  <c r="C11" i="5"/>
  <c r="C17" i="5" s="1"/>
  <c r="C12" i="5"/>
  <c r="C13" i="5"/>
  <c r="D10" i="5"/>
  <c r="D11" i="5"/>
  <c r="D17" i="5" s="1"/>
  <c r="D12" i="5"/>
  <c r="D13" i="5"/>
  <c r="C14" i="5"/>
  <c r="C15" i="5"/>
  <c r="C16" i="5"/>
  <c r="D14" i="5"/>
  <c r="D15" i="5"/>
  <c r="D16" i="5"/>
  <c r="C18" i="5"/>
  <c r="C19" i="5"/>
  <c r="C24" i="5" s="1"/>
  <c r="C20" i="5"/>
  <c r="D18" i="5"/>
  <c r="D19" i="5"/>
  <c r="D20" i="5"/>
  <c r="C21" i="5"/>
  <c r="C22" i="5"/>
  <c r="C23" i="5"/>
  <c r="D21" i="5"/>
  <c r="D22" i="5"/>
  <c r="D23" i="5"/>
  <c r="D24" i="5"/>
  <c r="C25" i="5"/>
  <c r="C30" i="5" s="1"/>
  <c r="C26" i="5"/>
  <c r="D25" i="5"/>
  <c r="D26" i="5"/>
  <c r="C27" i="5"/>
  <c r="C28" i="5"/>
  <c r="C29" i="5"/>
  <c r="D27" i="5"/>
  <c r="D28" i="5"/>
  <c r="D29" i="5"/>
  <c r="D30" i="5"/>
  <c r="I35" i="1" a="1"/>
  <c r="I35" i="1" s="1"/>
  <c r="D31" i="1" a="1"/>
  <c r="D31" i="1" s="1"/>
  <c r="E31" i="1" a="1"/>
  <c r="E31" i="1"/>
  <c r="F31" i="1" a="1"/>
  <c r="F31" i="1" s="1"/>
  <c r="D32" i="1" a="1"/>
  <c r="D32" i="1"/>
  <c r="E32" i="1" a="1"/>
  <c r="E32" i="1" s="1"/>
  <c r="F32" i="1" a="1"/>
  <c r="F32" i="1"/>
  <c r="D33" i="1" a="1"/>
  <c r="D33" i="1" s="1"/>
  <c r="E33" i="1" a="1"/>
  <c r="E33" i="1"/>
  <c r="F33" i="1" a="1"/>
  <c r="F33" i="1" s="1"/>
  <c r="D34" i="1" a="1"/>
  <c r="D34" i="1"/>
  <c r="E34" i="1" a="1"/>
  <c r="E34" i="1" s="1"/>
  <c r="F34" i="1" a="1"/>
  <c r="F34" i="1"/>
  <c r="C32" i="1" a="1"/>
  <c r="C32" i="1" s="1"/>
  <c r="C33" i="1" a="1"/>
  <c r="C33" i="1" s="1"/>
  <c r="C34" i="1" a="1"/>
  <c r="C34" i="1" s="1"/>
  <c r="C31" i="1" a="1"/>
  <c r="C31" i="1" s="1"/>
  <c r="A29" i="3"/>
  <c r="J32" i="1" a="1"/>
  <c r="J32" i="1" s="1"/>
  <c r="J31" i="1" a="1"/>
  <c r="J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CB1A64-DD01-438F-A93D-EF1B9AF0FE5B}" name="MS Access Database_Query" type="1" refreshedVersion="8" background="1">
    <dbPr connection="DSN=MS Access Database;DBQ=C:\OA\시나공_실습예제\02 최신기출유형\09회\도서판매.accdb;DefaultDir=C:\OA\시나공_실습예제\02 최신기출유형\09회;DriverId=25;FIL=MS Access;MaxBufferSize=2048;PageTimeout=5;" command="SELECT 상반기판매.분류, 상반기판매.고객코드, 상반기판매.수량, 상반기판매.금액_x000d__x000a_FROM `C:\OA\시나공_실습예제\02 최신기출유형\09회\도서판매.accdb`.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<sst xmlns="http://schemas.openxmlformats.org/spreadsheetml/2006/main" count="368" uniqueCount="74">
  <si>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</si>
  <si>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</si>
  <si>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</si>
  <si>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</si>
  <si>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</si>
  <si>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</si>
  <si>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</si>
  <si>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</si>
  <si>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</si>
  <si>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</si>
  <si>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</si>
  <si>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</si>
  <si>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</si>
  <si>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</si>
  <si>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</si>
  <si>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</si>
  <si>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</si>
  <si>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</si>
  <si>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</si>
  <si>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</si>
  <si>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</si>
  <si>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</si>
  <si>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</si>
  <si>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</si>
  <si>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</si>
  <si>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</si>
  <si>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</si>
  <si>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</si>
  <si>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</si>
  <si>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</si>
  <si>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</si>
  <si>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</si>
  <si>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</si>
  <si>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</si>
  <si>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</si>
  <si>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</si>
  <si>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</si>
  <si>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</si>
  <si>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</si>
  <si>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</si>
  <si>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</si>
  <si>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</si>
  <si>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</si>
  <si>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</si>
  <si>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</si>
  <si>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</si>
  <si>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</si>
  <si>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</si>
  <si>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</si>
  <si>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</si>
  <si>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</si>
  <si>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</si>
  <si>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</si>
  <si>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</si>
  <si>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</si>
  <si>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</si>
  <si>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</si>
  <si>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</si>
  <si>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</si>
  <si>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</si>
  <si>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</si>
  <si>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</si>
  <si>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</si>
  <si>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</si>
  <si>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</si>
  <si>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조건</t>
    <phoneticPr fontId="1" type="noConversion"/>
  </si>
  <si>
    <t>총합계</t>
  </si>
  <si>
    <t>합계 : 금액</t>
  </si>
  <si>
    <t>합계 : 수량</t>
  </si>
  <si>
    <t>고객코드2</t>
  </si>
  <si>
    <t>온라인 요약</t>
  </si>
  <si>
    <t>오프라인 요약</t>
  </si>
  <si>
    <t>1급 09회</t>
  </si>
  <si>
    <t>수량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</si>
</sst>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@&quot;님&quot;"/>
    <numFmt numFmtId="177" formatCode="[Red][&gt;=50000]#,##0&quot;원&quot;\ &quot;[10%할인]&quot;;[&gt;=10000]#,##0&quot;원&quot;\ &quot;[5%할인]&quot;;#,##0&quot;원&quot;\ &quot;[할인안됨]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41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864191"/>
        <c:axId val="145863711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14586371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5864191"/>
        <c:crosses val="max"/>
        <c:crossBetween val="between"/>
      </c:valAx>
      <c:catAx>
        <c:axId val="14586419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4586371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657224</xdr:colOff>
      <xdr:row>8</xdr:row>
      <xdr:rowOff>0</xdr:rowOff>
    </xdr:from>
    <xdr:to>
      <xdr:col>8</xdr:col>
      <xdr:colOff>657224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7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88.434216087961" backgroundQuery="1" createdVersion="8" refreshedVersion="8" minRefreshableVersion="3" recordCount="24" xr:uid="{103882C9-C631-4CC5-8546-C938E07E7C9D}">
  <cacheSource type="external" connectionId="1"/>
  <cacheFields count="5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4"/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</r>
  <r>
    <x v="1"/>
    <x v="1"/>
    <x v="1"/>
    <x v="1"/>
  </r>
  <r>
    <x v="2"/>
    <x v="2"/>
    <x v="2"/>
    <x v="2"/>
  </r>
  <r>
    <x v="3"/>
    <x v="3"/>
    <x v="3"/>
    <x v="3"/>
  </r>
  <r>
    <x v="0"/>
    <x v="1"/>
    <x v="4"/>
    <x v="4"/>
  </r>
  <r>
    <x v="0"/>
    <x v="4"/>
    <x v="5"/>
    <x v="5"/>
  </r>
  <r>
    <x v="2"/>
    <x v="5"/>
    <x v="3"/>
    <x v="6"/>
  </r>
  <r>
    <x v="1"/>
    <x v="6"/>
    <x v="6"/>
    <x v="7"/>
  </r>
  <r>
    <x v="1"/>
    <x v="7"/>
    <x v="7"/>
    <x v="8"/>
  </r>
  <r>
    <x v="2"/>
    <x v="8"/>
    <x v="1"/>
    <x v="9"/>
  </r>
  <r>
    <x v="2"/>
    <x v="9"/>
    <x v="7"/>
    <x v="10"/>
  </r>
  <r>
    <x v="1"/>
    <x v="10"/>
    <x v="8"/>
    <x v="11"/>
  </r>
  <r>
    <x v="3"/>
    <x v="3"/>
    <x v="9"/>
    <x v="12"/>
  </r>
  <r>
    <x v="0"/>
    <x v="3"/>
    <x v="0"/>
    <x v="1"/>
  </r>
  <r>
    <x v="3"/>
    <x v="6"/>
    <x v="5"/>
    <x v="13"/>
  </r>
  <r>
    <x v="3"/>
    <x v="11"/>
    <x v="10"/>
    <x v="14"/>
  </r>
  <r>
    <x v="2"/>
    <x v="12"/>
    <x v="6"/>
    <x v="15"/>
  </r>
  <r>
    <x v="1"/>
    <x v="11"/>
    <x v="2"/>
    <x v="16"/>
  </r>
  <r>
    <x v="3"/>
    <x v="13"/>
    <x v="6"/>
    <x v="17"/>
  </r>
  <r>
    <x v="0"/>
    <x v="14"/>
    <x v="9"/>
    <x v="18"/>
  </r>
  <r>
    <x v="2"/>
    <x v="15"/>
    <x v="6"/>
    <x v="19"/>
  </r>
  <r>
    <x v="2"/>
    <x v="13"/>
    <x v="6"/>
    <x v="20"/>
  </r>
  <r>
    <x v="1"/>
    <x v="16"/>
    <x v="4"/>
    <x v="21"/>
  </r>
  <r>
    <x v="0"/>
    <x v="16"/>
    <x v="6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3B766E-3E2F-465F-ACF0-21484D97AE40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5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4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2" baseField="0" baseItem="0"/>
    <dataField name="합계 : 금액" fld="3" baseField="1" baseItem="3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workbookViewId="0">
      <selection activeCell="B12" sqref="B12"/>
    </sheetView>
  </sheetViews>
  <sheetFormatPr defaultRowHeight="16.5" x14ac:dyDescent="0.3"/>
  <cols>
    <col min="1" max="1" width="13.25" bestFit="1" customWidth="1"/>
    <col min="3" max="3" width="9.75" bestFit="1" customWidth="1"/>
    <col min="6" max="6" width="9.125" bestFit="1" customWidth="1"/>
    <col min="7" max="7" width="11.25" bestFit="1" customWidth="1"/>
  </cols>
  <sheetData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3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3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3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3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3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3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3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3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3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3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3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3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3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3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3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3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3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3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3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3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3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3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3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3">
      <c r="A28" t="s">
        <v>65</v>
      </c>
    </row>
    <row r="29" spans="1:7" x14ac:dyDescent="0.3">
      <c r="A29" t="b">
        <f>AND(G3&gt;=AVERAGE($G$3:$G$26),OR(C3="컴퓨터",C3="사회과학"))</f>
        <v>1</v>
      </c>
    </row>
    <row r="31" spans="1:7" x14ac:dyDescent="0.3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3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3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3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3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3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OR($A3=MAX($A$3:$A$26),$A3=MIN($A$3:$A$26))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opLeftCell="A10" workbookViewId="0">
      <selection activeCell="I35" sqref="I35"/>
    </sheetView>
  </sheetViews>
  <sheetFormatPr defaultRowHeight="16.5" x14ac:dyDescent="0.3"/>
  <cols>
    <col min="1" max="1" width="4.5" customWidth="1"/>
    <col min="2" max="2" width="10.75" customWidth="1"/>
    <col min="3" max="3" width="9.5" customWidth="1"/>
    <col min="4" max="4" width="9.875" customWidth="1"/>
    <col min="5" max="6" width="11.375" customWidth="1"/>
    <col min="8" max="8" width="9.125" bestFit="1" customWidth="1"/>
    <col min="9" max="9" width="13.75" bestFit="1" customWidth="1"/>
    <col min="10" max="10" width="11.875" customWidth="1"/>
  </cols>
  <sheetData>
    <row r="2" spans="2:10" x14ac:dyDescent="0.3">
      <c r="B2" t="s">
        <v>50</v>
      </c>
      <c r="I2" t="s">
        <v>51</v>
      </c>
      <c r="J2" s="4">
        <v>43921</v>
      </c>
    </row>
    <row r="3" spans="2:10" x14ac:dyDescent="0.3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3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/>
    </row>
    <row r="5" spans="2:10" x14ac:dyDescent="0.3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/>
    </row>
    <row r="6" spans="2:10" x14ac:dyDescent="0.3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/>
    </row>
    <row r="7" spans="2:10" x14ac:dyDescent="0.3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/>
    </row>
    <row r="8" spans="2:10" x14ac:dyDescent="0.3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/>
    </row>
    <row r="9" spans="2:10" x14ac:dyDescent="0.3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/>
    </row>
    <row r="10" spans="2:10" x14ac:dyDescent="0.3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/>
    </row>
    <row r="11" spans="2:10" x14ac:dyDescent="0.3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/>
    </row>
    <row r="12" spans="2:10" x14ac:dyDescent="0.3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/>
    </row>
    <row r="13" spans="2:10" x14ac:dyDescent="0.3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/>
    </row>
    <row r="14" spans="2:10" x14ac:dyDescent="0.3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/>
    </row>
    <row r="15" spans="2:10" x14ac:dyDescent="0.3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/>
    </row>
    <row r="16" spans="2:10" x14ac:dyDescent="0.3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/>
    </row>
    <row r="17" spans="2:10" x14ac:dyDescent="0.3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/>
    </row>
    <row r="18" spans="2:10" x14ac:dyDescent="0.3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/>
    </row>
    <row r="19" spans="2:10" x14ac:dyDescent="0.3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/>
    </row>
    <row r="20" spans="2:10" x14ac:dyDescent="0.3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/>
    </row>
    <row r="21" spans="2:10" x14ac:dyDescent="0.3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/>
    </row>
    <row r="22" spans="2:10" x14ac:dyDescent="0.3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/>
    </row>
    <row r="23" spans="2:10" x14ac:dyDescent="0.3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/>
    </row>
    <row r="24" spans="2:10" x14ac:dyDescent="0.3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/>
    </row>
    <row r="25" spans="2:10" x14ac:dyDescent="0.3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/>
    </row>
    <row r="26" spans="2:10" x14ac:dyDescent="0.3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/>
    </row>
    <row r="27" spans="2:10" x14ac:dyDescent="0.3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/>
    </row>
    <row r="29" spans="2:10" x14ac:dyDescent="0.3">
      <c r="B29" t="s">
        <v>55</v>
      </c>
      <c r="H29" t="s">
        <v>56</v>
      </c>
    </row>
    <row r="30" spans="2:10" x14ac:dyDescent="0.3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3">
      <c r="B31" s="1">
        <v>1</v>
      </c>
      <c r="C31" s="6">
        <f t="array" ref="C31">SUM((MONTH($E$4:$E$27)=$B31)*($B$4:$B$27=C$30))</f>
        <v>2</v>
      </c>
      <c r="D31" s="6">
        <f t="array" ref="D31">SUM((MONTH($E$4:$E$27)=$B31)*($B$4:$B$27=D$30))</f>
        <v>2</v>
      </c>
      <c r="E31" s="6">
        <f t="array" ref="E31">SUM((MONTH($E$4:$E$27)=$B31)*($B$4:$B$27=E$30))</f>
        <v>1</v>
      </c>
      <c r="F31" s="6">
        <f t="array" ref="F31">SUM((MONTH($E$4:$E$27)=$B31)*($B$4:$B$27=F$30))</f>
        <v>0</v>
      </c>
      <c r="H31" s="1" t="s">
        <v>60</v>
      </c>
      <c r="I31" s="1" t="s">
        <v>61</v>
      </c>
      <c r="J31" s="7">
        <f t="array" ref="J31">MAX(IF((LEFT($C$4:$C$27,1)=H31),$H$4:$H$27))</f>
        <v>22000</v>
      </c>
    </row>
    <row r="32" spans="2:10" x14ac:dyDescent="0.3">
      <c r="B32" s="1">
        <v>2</v>
      </c>
      <c r="C32" s="6">
        <f t="array" ref="C32">SUM((MONTH($E$4:$E$27)=$B32)*($B$4:$B$27=C$30))</f>
        <v>1</v>
      </c>
      <c r="D32" s="6">
        <f t="array" ref="D32">SUM((MONTH($E$4:$E$27)=$B32)*($B$4:$B$27=D$30))</f>
        <v>1</v>
      </c>
      <c r="E32" s="6">
        <f t="array" ref="E32">SUM((MONTH($E$4:$E$27)=$B32)*($B$4:$B$27=E$30))</f>
        <v>0</v>
      </c>
      <c r="F32" s="6">
        <f t="array" ref="F32">SUM((MONTH($E$4:$E$27)=$B32)*($B$4:$B$27=F$30))</f>
        <v>3</v>
      </c>
      <c r="H32" s="1" t="s">
        <v>62</v>
      </c>
      <c r="I32" s="1" t="s">
        <v>63</v>
      </c>
      <c r="J32" s="7">
        <f t="array" ref="J32">MAX(IF((LEFT($C$4:$C$27,1)=H32),$H$4:$H$27))</f>
        <v>19800</v>
      </c>
    </row>
    <row r="33" spans="2:9" x14ac:dyDescent="0.3">
      <c r="B33" s="1">
        <v>3</v>
      </c>
      <c r="C33" s="6">
        <f t="array" ref="C33">SUM((MONTH($E$4:$E$27)=$B33)*($B$4:$B$27=C$30))</f>
        <v>0</v>
      </c>
      <c r="D33" s="6">
        <f t="array" ref="D33">SUM((MONTH($E$4:$E$27)=$B33)*($B$4:$B$27=D$30))</f>
        <v>2</v>
      </c>
      <c r="E33" s="6">
        <f t="array" ref="E33">SUM((MONTH($E$4:$E$27)=$B33)*($B$4:$B$27=E$30))</f>
        <v>4</v>
      </c>
      <c r="F33" s="6">
        <f t="array" ref="F33">SUM((MONTH($E$4:$E$27)=$B33)*($B$4:$B$27=F$30))</f>
        <v>2</v>
      </c>
    </row>
    <row r="34" spans="2:9" x14ac:dyDescent="0.3">
      <c r="B34" s="1">
        <v>4</v>
      </c>
      <c r="C34" s="6">
        <f t="array" ref="C34">SUM((MONTH($E$4:$E$27)=$B34)*($B$4:$B$27=C$30))</f>
        <v>3</v>
      </c>
      <c r="D34" s="6">
        <f t="array" ref="D34">SUM((MONTH($E$4:$E$27)=$B34)*($B$4:$B$27=D$30))</f>
        <v>1</v>
      </c>
      <c r="E34" s="6">
        <f t="array" ref="E34">SUM((MONTH($E$4:$E$27)=$B34)*($B$4:$B$27=E$30))</f>
        <v>2</v>
      </c>
      <c r="F34" s="6">
        <f t="array" ref="F34">SUM((MONTH($E$4:$E$27)=$B34)*($B$4:$B$27=F$30))</f>
        <v>0</v>
      </c>
      <c r="H34" t="s">
        <v>64</v>
      </c>
    </row>
    <row r="35" spans="2:9" x14ac:dyDescent="0.3">
      <c r="H35" s="5" t="s">
        <v>1</v>
      </c>
      <c r="I35" s="1" t="str" cm="1">
        <f t="array" ref="I35">INDEX(B4:J27,MATCH(MAX((B4:B27="취미/레저")*I4:I27),(B4:B27="취미/레저")*I4:I27,0),2)</f>
        <v>O051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B6" sqref="B6"/>
    </sheetView>
  </sheetViews>
  <sheetFormatPr defaultRowHeight="16.5" x14ac:dyDescent="0.3"/>
  <cols>
    <col min="1" max="1" width="2.875" customWidth="1"/>
    <col min="2" max="3" width="11.25" bestFit="1" customWidth="1"/>
    <col min="4" max="4" width="11.125" bestFit="1" customWidth="1"/>
    <col min="5" max="5" width="12.125" bestFit="1" customWidth="1"/>
  </cols>
  <sheetData>
    <row r="2" spans="2:5" x14ac:dyDescent="0.3">
      <c r="B2" s="9" t="s">
        <v>2</v>
      </c>
      <c r="C2" t="s">
        <v>20</v>
      </c>
    </row>
    <row r="4" spans="2:5" x14ac:dyDescent="0.3">
      <c r="B4" s="9" t="s">
        <v>69</v>
      </c>
      <c r="C4" s="9" t="s">
        <v>1</v>
      </c>
      <c r="D4" t="s">
        <v>68</v>
      </c>
      <c r="E4" t="s">
        <v>67</v>
      </c>
    </row>
    <row r="5" spans="2:5" x14ac:dyDescent="0.3">
      <c r="B5" t="s">
        <v>61</v>
      </c>
      <c r="E5" s="10"/>
    </row>
    <row r="6" spans="2:5" x14ac:dyDescent="0.3">
      <c r="C6" t="s">
        <v>18</v>
      </c>
      <c r="D6">
        <v>1</v>
      </c>
      <c r="E6" s="10">
        <v>19800</v>
      </c>
    </row>
    <row r="7" spans="2:5" x14ac:dyDescent="0.3">
      <c r="C7" t="s">
        <v>26</v>
      </c>
      <c r="D7">
        <v>4</v>
      </c>
      <c r="E7" s="10">
        <v>68000</v>
      </c>
    </row>
    <row r="8" spans="2:5" x14ac:dyDescent="0.3">
      <c r="C8" t="s">
        <v>30</v>
      </c>
      <c r="D8">
        <v>12</v>
      </c>
      <c r="E8" s="10">
        <v>264000</v>
      </c>
    </row>
    <row r="9" spans="2:5" x14ac:dyDescent="0.3">
      <c r="B9" t="s">
        <v>70</v>
      </c>
      <c r="D9">
        <v>17</v>
      </c>
      <c r="E9" s="10">
        <v>351800</v>
      </c>
    </row>
    <row r="10" spans="2:5" x14ac:dyDescent="0.3">
      <c r="B10" t="s">
        <v>63</v>
      </c>
      <c r="E10" s="10"/>
    </row>
    <row r="11" spans="2:5" x14ac:dyDescent="0.3">
      <c r="C11" t="s">
        <v>36</v>
      </c>
      <c r="D11">
        <v>7</v>
      </c>
      <c r="E11" s="10">
        <v>61600</v>
      </c>
    </row>
    <row r="12" spans="2:5" x14ac:dyDescent="0.3">
      <c r="C12" t="s">
        <v>41</v>
      </c>
      <c r="D12">
        <v>8</v>
      </c>
      <c r="E12" s="10">
        <v>56000</v>
      </c>
    </row>
    <row r="13" spans="2:5" x14ac:dyDescent="0.3">
      <c r="C13" t="s">
        <v>46</v>
      </c>
      <c r="D13">
        <v>5</v>
      </c>
      <c r="E13" s="10">
        <v>99000</v>
      </c>
    </row>
    <row r="14" spans="2:5" x14ac:dyDescent="0.3">
      <c r="B14" t="s">
        <v>71</v>
      </c>
      <c r="D14">
        <v>20</v>
      </c>
      <c r="E14" s="10">
        <v>216600</v>
      </c>
    </row>
    <row r="15" spans="2:5" x14ac:dyDescent="0.3">
      <c r="B15" t="s">
        <v>66</v>
      </c>
      <c r="D15">
        <v>37</v>
      </c>
      <c r="E15" s="10">
        <v>568400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5" sqref="C5"/>
    </sheetView>
  </sheetViews>
  <sheetFormatPr defaultRowHeight="16.5" x14ac:dyDescent="0.3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3">
      <c r="A1" t="s">
        <v>50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3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3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3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3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3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3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3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3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3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3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3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dataConsolidate/>
  <phoneticPr fontId="1" type="noConversion"/>
  <dataValidations count="2">
    <dataValidation type="list" allowBlank="1" showInputMessage="1" showErrorMessage="1" errorTitle="오류" error="목록에서 선택하시오." promptTitle="입력" prompt="소설,취미/레저,컴퓨터,사회과학 중 선택하십시오.." sqref="C3:C4 C6:C14" xr:uid="{00A63FCF-8E3B-47AC-B829-B889A8483574}">
      <formula1>"소설,취미/레저,컴퓨터,사회과학"</formula1>
    </dataValidation>
    <dataValidation type="list" allowBlank="1" showInputMessage="1" showErrorMessage="1" errorTitle="오류" error="목록에서 선택하시오." promptTitle="입력" prompt="소설, 취미/레저, 컴퓨터, 사회과학 중 선택하십시오." sqref="C5" xr:uid="{1A35D99E-784C-4864-8082-5DFC236D1E1E}">
      <formula1>"소설,취미/레저,컴퓨터,사회과학"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tabSelected="1" workbookViewId="0">
      <selection activeCell="C3" sqref="C3"/>
    </sheetView>
  </sheetViews>
  <sheetFormatPr defaultRowHeight="16.5" x14ac:dyDescent="0.3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3">
      <c r="A1" t="s">
        <v>55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3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3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3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3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3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3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3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3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3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3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3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2">
    <dataValidation type="list" allowBlank="1" showInputMessage="1" showErrorMessage="1" errorTitle="오류" error="목록에서 선택하시오." promptTitle="입력" prompt="소설,취미/레저,컴퓨터,사회과학 중 _x000a_선택하십시오." sqref="C4:C14" xr:uid="{0F0BFC19-0C52-46C0-83CD-BDB72AACCDE4}">
      <formula1>"소설,취미/레저,컴퓨터,사회과학"</formula1>
    </dataValidation>
    <dataValidation type="list" allowBlank="1" showInputMessage="1" showErrorMessage="1" errorTitle="오류" error="목록에서 선택하시오." promptTitle="입력" prompt="소설,취미/레저,컴퓨터,사회과학 중 선택하십시오." sqref="C3" xr:uid="{59744604-48DA-4634-BB0E-9E0DF6B3CF85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30"/>
  <sheetViews>
    <sheetView workbookViewId="0">
      <selection activeCell="J35" sqref="J35"/>
    </sheetView>
  </sheetViews>
  <sheetFormatPr defaultRowHeight="16.5" outlineLevelRow="1" x14ac:dyDescent="0.3"/>
  <cols>
    <col min="1" max="1" width="2.5" customWidth="1"/>
    <col min="2" max="2" width="6.5" customWidth="1"/>
    <col min="3" max="3" width="7" customWidth="1"/>
    <col min="4" max="4" width="9.375" bestFit="1" customWidth="1"/>
  </cols>
  <sheetData>
    <row r="1" spans="1:4" x14ac:dyDescent="0.3">
      <c r="A1" t="s">
        <v>56</v>
      </c>
    </row>
    <row r="2" spans="1:4" x14ac:dyDescent="0.3">
      <c r="A2" s="1" t="s">
        <v>2</v>
      </c>
      <c r="B2" s="1"/>
      <c r="C2" s="1" t="s">
        <v>4</v>
      </c>
      <c r="D2" s="1" t="s">
        <v>6</v>
      </c>
    </row>
    <row r="3" spans="1:4" hidden="1" outlineLevel="1" x14ac:dyDescent="0.3">
      <c r="A3" s="14"/>
      <c r="B3" s="14" t="s">
        <v>72</v>
      </c>
      <c r="C3" s="14">
        <f>오프라인!$E$3</f>
        <v>8</v>
      </c>
      <c r="D3" s="15">
        <f>오프라인!$G$3</f>
        <v>53200</v>
      </c>
    </row>
    <row r="4" spans="1:4" hidden="1" outlineLevel="1" collapsed="1" x14ac:dyDescent="0.3">
      <c r="A4" s="14"/>
      <c r="B4" s="14"/>
      <c r="C4" s="14">
        <f>오프라인!$E$5</f>
        <v>7</v>
      </c>
      <c r="D4" s="15">
        <f>오프라인!$G$5</f>
        <v>58520</v>
      </c>
    </row>
    <row r="5" spans="1:4" hidden="1" outlineLevel="1" collapsed="1" x14ac:dyDescent="0.3">
      <c r="A5" s="14"/>
      <c r="B5" s="14"/>
      <c r="C5" s="14">
        <f>오프라인!$E$9</f>
        <v>5</v>
      </c>
      <c r="D5" s="15">
        <f>오프라인!$G$9</f>
        <v>94050</v>
      </c>
    </row>
    <row r="6" spans="1:4" hidden="1" outlineLevel="1" collapsed="1" x14ac:dyDescent="0.3">
      <c r="A6" s="14"/>
      <c r="B6" s="14" t="s">
        <v>72</v>
      </c>
      <c r="C6" s="14">
        <f>온라인!$E$9</f>
        <v>4</v>
      </c>
      <c r="D6" s="15">
        <f>온라인!$G$9</f>
        <v>57800</v>
      </c>
    </row>
    <row r="7" spans="1:4" hidden="1" outlineLevel="1" collapsed="1" x14ac:dyDescent="0.3">
      <c r="A7" s="14"/>
      <c r="B7" s="14"/>
      <c r="C7" s="14">
        <f>온라인!$E$10</f>
        <v>1</v>
      </c>
      <c r="D7" s="15">
        <f>온라인!$G$10</f>
        <v>18810</v>
      </c>
    </row>
    <row r="8" spans="1:4" hidden="1" outlineLevel="1" collapsed="1" x14ac:dyDescent="0.3">
      <c r="A8" s="14"/>
      <c r="B8" s="14"/>
      <c r="C8" s="14">
        <f>온라인!$E$14</f>
        <v>12</v>
      </c>
      <c r="D8" s="15">
        <f>온라인!$G$14</f>
        <v>250800</v>
      </c>
    </row>
    <row r="9" spans="1:4" collapsed="1" x14ac:dyDescent="0.3">
      <c r="A9" t="s">
        <v>20</v>
      </c>
      <c r="C9">
        <f>MAX(C3:C8)</f>
        <v>12</v>
      </c>
      <c r="D9" s="11">
        <f>MAX(D3:D8)</f>
        <v>250800</v>
      </c>
    </row>
    <row r="10" spans="1:4" hidden="1" outlineLevel="1" x14ac:dyDescent="0.3">
      <c r="B10" t="s">
        <v>72</v>
      </c>
      <c r="C10">
        <f>오프라인!$E$4</f>
        <v>5</v>
      </c>
      <c r="D10" s="11">
        <f>오프라인!$G$4</f>
        <v>47025</v>
      </c>
    </row>
    <row r="11" spans="1:4" hidden="1" outlineLevel="1" collapsed="1" x14ac:dyDescent="0.3">
      <c r="C11">
        <f>오프라인!$E$10</f>
        <v>4</v>
      </c>
      <c r="D11" s="11">
        <f>오프라인!$G$10</f>
        <v>41800</v>
      </c>
    </row>
    <row r="12" spans="1:4" hidden="1" outlineLevel="1" collapsed="1" x14ac:dyDescent="0.3">
      <c r="C12">
        <f>오프라인!$E$12</f>
        <v>1</v>
      </c>
      <c r="D12" s="11">
        <f>오프라인!$G$12</f>
        <v>8360</v>
      </c>
    </row>
    <row r="13" spans="1:4" hidden="1" outlineLevel="1" collapsed="1" x14ac:dyDescent="0.3">
      <c r="C13">
        <f>오프라인!$E$13</f>
        <v>7</v>
      </c>
      <c r="D13" s="11">
        <f>오프라인!$G$13</f>
        <v>79800</v>
      </c>
    </row>
    <row r="14" spans="1:4" hidden="1" outlineLevel="1" collapsed="1" x14ac:dyDescent="0.3">
      <c r="B14" t="s">
        <v>72</v>
      </c>
      <c r="C14">
        <f>온라인!$E$6</f>
        <v>3</v>
      </c>
      <c r="D14" s="11">
        <f>온라인!$G$6</f>
        <v>30600</v>
      </c>
    </row>
    <row r="15" spans="1:4" hidden="1" outlineLevel="1" collapsed="1" x14ac:dyDescent="0.3">
      <c r="C15">
        <f>온라인!$E$8</f>
        <v>1</v>
      </c>
      <c r="D15" s="11">
        <f>온라인!$G$8</f>
        <v>8500</v>
      </c>
    </row>
    <row r="16" spans="1:4" hidden="1" outlineLevel="1" collapsed="1" x14ac:dyDescent="0.3">
      <c r="C16">
        <f>온라인!$E$11</f>
        <v>1</v>
      </c>
      <c r="D16" s="11">
        <f>온라인!$G$11</f>
        <v>10450</v>
      </c>
    </row>
    <row r="17" spans="1:4" collapsed="1" x14ac:dyDescent="0.3">
      <c r="A17" t="s">
        <v>11</v>
      </c>
      <c r="C17">
        <f>MAX(C10:C16)</f>
        <v>7</v>
      </c>
      <c r="D17" s="11">
        <f>MAX(D10:D16)</f>
        <v>79800</v>
      </c>
    </row>
    <row r="18" spans="1:4" hidden="1" outlineLevel="1" x14ac:dyDescent="0.3">
      <c r="B18" t="s">
        <v>72</v>
      </c>
      <c r="C18">
        <f>오프라인!$E$6</f>
        <v>2</v>
      </c>
      <c r="D18" s="11">
        <f>오프라인!$G$6</f>
        <v>28500</v>
      </c>
    </row>
    <row r="19" spans="1:4" hidden="1" outlineLevel="1" collapsed="1" x14ac:dyDescent="0.3">
      <c r="C19">
        <f>오프라인!$E$7</f>
        <v>8</v>
      </c>
      <c r="D19" s="11">
        <f>오프라인!$G$7</f>
        <v>75240</v>
      </c>
    </row>
    <row r="20" spans="1:4" hidden="1" outlineLevel="1" collapsed="1" x14ac:dyDescent="0.3">
      <c r="C20">
        <f>오프라인!$E$14</f>
        <v>1</v>
      </c>
      <c r="D20" s="11">
        <f>오프라인!$G$14</f>
        <v>14250</v>
      </c>
    </row>
    <row r="21" spans="1:4" hidden="1" outlineLevel="1" collapsed="1" x14ac:dyDescent="0.3">
      <c r="B21" t="s">
        <v>72</v>
      </c>
      <c r="C21">
        <f>온라인!$E$3</f>
        <v>10</v>
      </c>
      <c r="D21" s="11">
        <f>온라인!$G$3</f>
        <v>188100</v>
      </c>
    </row>
    <row r="22" spans="1:4" hidden="1" outlineLevel="1" collapsed="1" x14ac:dyDescent="0.3">
      <c r="C22">
        <f>온라인!$E$12</f>
        <v>6</v>
      </c>
      <c r="D22" s="11">
        <f>온라인!$G$12</f>
        <v>11400</v>
      </c>
    </row>
    <row r="23" spans="1:4" hidden="1" outlineLevel="1" collapsed="1" x14ac:dyDescent="0.3">
      <c r="C23">
        <f>온라인!$E$13</f>
        <v>10</v>
      </c>
      <c r="D23" s="11">
        <f>온라인!$G$13</f>
        <v>94050</v>
      </c>
    </row>
    <row r="24" spans="1:4" collapsed="1" x14ac:dyDescent="0.3">
      <c r="A24" t="s">
        <v>8</v>
      </c>
      <c r="C24">
        <f>MAX(C18:C23)</f>
        <v>10</v>
      </c>
      <c r="D24" s="11">
        <f>MAX(D18:D23)</f>
        <v>188100</v>
      </c>
    </row>
    <row r="25" spans="1:4" hidden="1" outlineLevel="1" x14ac:dyDescent="0.3">
      <c r="B25" t="s">
        <v>72</v>
      </c>
      <c r="C25">
        <f>오프라인!$E$8</f>
        <v>1</v>
      </c>
      <c r="D25" s="11">
        <f>오프라인!$G$8</f>
        <v>15840</v>
      </c>
    </row>
    <row r="26" spans="1:4" hidden="1" outlineLevel="1" collapsed="1" x14ac:dyDescent="0.3">
      <c r="C26">
        <f>오프라인!$E$11</f>
        <v>9</v>
      </c>
      <c r="D26" s="11">
        <f>오프라인!$G$11</f>
        <v>142560</v>
      </c>
    </row>
    <row r="27" spans="1:4" hidden="1" outlineLevel="1" collapsed="1" x14ac:dyDescent="0.3">
      <c r="B27" t="s">
        <v>72</v>
      </c>
      <c r="C27">
        <f>온라인!$E$4</f>
        <v>2</v>
      </c>
      <c r="D27" s="11">
        <f>온라인!$G$4</f>
        <v>35640</v>
      </c>
    </row>
    <row r="28" spans="1:4" hidden="1" outlineLevel="1" collapsed="1" x14ac:dyDescent="0.3">
      <c r="C28">
        <f>온라인!$E$5</f>
        <v>3</v>
      </c>
      <c r="D28" s="11">
        <f>온라인!$G$5</f>
        <v>26730</v>
      </c>
    </row>
    <row r="29" spans="1:4" hidden="1" outlineLevel="1" collapsed="1" x14ac:dyDescent="0.3">
      <c r="C29">
        <f>온라인!$E$7</f>
        <v>6</v>
      </c>
      <c r="D29" s="11">
        <f>온라인!$G$7</f>
        <v>106920</v>
      </c>
    </row>
    <row r="30" spans="1:4" collapsed="1" x14ac:dyDescent="0.3">
      <c r="A30" t="s">
        <v>14</v>
      </c>
      <c r="C30">
        <f>MAX(C25:C29)</f>
        <v>9</v>
      </c>
      <c r="D30" s="11">
        <f>MAX(D25:D29)</f>
        <v>142560</v>
      </c>
    </row>
  </sheetData>
  <dataConsolidate function="max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workbookViewId="0">
      <selection activeCell="K21" sqref="K21"/>
    </sheetView>
  </sheetViews>
  <sheetFormatPr defaultRowHeight="16.5" x14ac:dyDescent="0.3"/>
  <cols>
    <col min="4" max="4" width="9.375" bestFit="1" customWidth="1"/>
  </cols>
  <sheetData>
    <row r="2" spans="2:4" x14ac:dyDescent="0.3">
      <c r="B2" t="s">
        <v>50</v>
      </c>
    </row>
    <row r="3" spans="2:4" x14ac:dyDescent="0.3">
      <c r="B3" s="1" t="s">
        <v>2</v>
      </c>
      <c r="C3" s="1" t="s">
        <v>73</v>
      </c>
      <c r="D3" s="1" t="s">
        <v>6</v>
      </c>
    </row>
    <row r="4" spans="2:4" x14ac:dyDescent="0.3">
      <c r="B4" s="1" t="s">
        <v>14</v>
      </c>
      <c r="C4" s="1">
        <v>21</v>
      </c>
      <c r="D4" s="3">
        <v>327690</v>
      </c>
    </row>
    <row r="5" spans="2:4" x14ac:dyDescent="0.3">
      <c r="B5" s="1" t="s">
        <v>20</v>
      </c>
      <c r="C5" s="1">
        <v>37</v>
      </c>
      <c r="D5" s="3">
        <v>533180</v>
      </c>
    </row>
    <row r="6" spans="2:4" x14ac:dyDescent="0.3">
      <c r="B6" s="1" t="s">
        <v>11</v>
      </c>
      <c r="C6" s="1">
        <v>22</v>
      </c>
      <c r="D6" s="3">
        <v>226535</v>
      </c>
    </row>
    <row r="7" spans="2:4" x14ac:dyDescent="0.3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H6" sqref="H6"/>
    </sheetView>
  </sheetViews>
  <sheetFormatPr defaultRowHeight="16.5" x14ac:dyDescent="0.3"/>
  <cols>
    <col min="1" max="1" width="3.75" customWidth="1"/>
    <col min="3" max="3" width="10.375" customWidth="1"/>
    <col min="5" max="5" width="18.875" bestFit="1" customWidth="1"/>
    <col min="6" max="6" width="2" customWidth="1"/>
    <col min="7" max="7" width="10.875" customWidth="1"/>
  </cols>
  <sheetData>
    <row r="2" spans="2:5" x14ac:dyDescent="0.3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3">
      <c r="B3" s="12" t="s">
        <v>13</v>
      </c>
      <c r="C3" s="1" t="s">
        <v>14</v>
      </c>
      <c r="D3" s="1" t="s">
        <v>16</v>
      </c>
      <c r="E3" s="13">
        <v>58800</v>
      </c>
    </row>
    <row r="4" spans="2:5" x14ac:dyDescent="0.3">
      <c r="B4" s="12" t="s">
        <v>22</v>
      </c>
      <c r="C4" s="1" t="s">
        <v>11</v>
      </c>
      <c r="D4" s="1" t="s">
        <v>23</v>
      </c>
      <c r="E4" s="13">
        <v>10000</v>
      </c>
    </row>
    <row r="5" spans="2:5" x14ac:dyDescent="0.3">
      <c r="B5" s="12" t="s">
        <v>36</v>
      </c>
      <c r="C5" s="1" t="s">
        <v>14</v>
      </c>
      <c r="D5" s="1" t="s">
        <v>38</v>
      </c>
      <c r="E5" s="13">
        <v>17600</v>
      </c>
    </row>
    <row r="6" spans="2:5" x14ac:dyDescent="0.3">
      <c r="B6" s="12" t="s">
        <v>39</v>
      </c>
      <c r="C6" s="1" t="s">
        <v>14</v>
      </c>
      <c r="D6" s="1" t="s">
        <v>15</v>
      </c>
      <c r="E6" s="13">
        <v>17600</v>
      </c>
    </row>
    <row r="7" spans="2:5" x14ac:dyDescent="0.3">
      <c r="B7" s="12" t="s">
        <v>7</v>
      </c>
      <c r="C7" s="1" t="s">
        <v>8</v>
      </c>
      <c r="D7" s="1" t="s">
        <v>9</v>
      </c>
      <c r="E7" s="13">
        <v>39800</v>
      </c>
    </row>
    <row r="8" spans="2:5" x14ac:dyDescent="0.3">
      <c r="B8" s="12" t="s">
        <v>41</v>
      </c>
      <c r="C8" s="1" t="s">
        <v>20</v>
      </c>
      <c r="D8" s="1" t="s">
        <v>42</v>
      </c>
      <c r="E8" s="13">
        <v>7000</v>
      </c>
    </row>
    <row r="9" spans="2:5" x14ac:dyDescent="0.3">
      <c r="B9" s="12" t="s">
        <v>49</v>
      </c>
      <c r="C9" s="1" t="s">
        <v>11</v>
      </c>
      <c r="D9" s="1" t="s">
        <v>12</v>
      </c>
      <c r="E9" s="13">
        <v>9900</v>
      </c>
    </row>
    <row r="10" spans="2:5" x14ac:dyDescent="0.3">
      <c r="B10" s="12" t="s">
        <v>18</v>
      </c>
      <c r="C10" s="1" t="s">
        <v>14</v>
      </c>
      <c r="D10" s="1" t="s">
        <v>19</v>
      </c>
      <c r="E10" s="13">
        <v>62800</v>
      </c>
    </row>
    <row r="11" spans="2:5" x14ac:dyDescent="0.3">
      <c r="B11" s="12" t="s">
        <v>26</v>
      </c>
      <c r="C11" s="1" t="s">
        <v>20</v>
      </c>
      <c r="D11" s="1" t="s">
        <v>27</v>
      </c>
      <c r="E11" s="13">
        <v>17000</v>
      </c>
    </row>
    <row r="12" spans="2:5" x14ac:dyDescent="0.3">
      <c r="B12" s="12" t="s">
        <v>32</v>
      </c>
      <c r="C12" s="1" t="s">
        <v>11</v>
      </c>
      <c r="D12" s="1" t="s">
        <v>33</v>
      </c>
      <c r="E12" s="13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/>
  </sheetViews>
  <sheetFormatPr defaultRowHeight="16.5" x14ac:dyDescent="0.3"/>
  <cols>
    <col min="1" max="1" width="11.125" bestFit="1" customWidth="1"/>
  </cols>
  <sheetData>
    <row r="1" spans="1:7" x14ac:dyDescent="0.3">
      <c r="A1" t="s">
        <v>50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45244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3">
      <c r="A4" s="2"/>
      <c r="B4" s="1"/>
      <c r="C4" s="1"/>
      <c r="D4" s="1"/>
      <c r="E4" s="8"/>
      <c r="F4" s="8"/>
      <c r="G4" s="8"/>
    </row>
    <row r="5" spans="1:7" x14ac:dyDescent="0.3">
      <c r="A5" s="2"/>
      <c r="B5" s="1"/>
      <c r="C5" s="1"/>
      <c r="D5" s="1"/>
      <c r="E5" s="8"/>
      <c r="F5" s="8"/>
      <c r="G5" s="8"/>
    </row>
    <row r="6" spans="1:7" x14ac:dyDescent="0.3">
      <c r="A6" s="2"/>
      <c r="B6" s="1"/>
      <c r="C6" s="1"/>
      <c r="D6" s="1"/>
      <c r="E6" s="8"/>
      <c r="F6" s="8"/>
      <c r="G6" s="8"/>
    </row>
    <row r="7" spans="1:7" x14ac:dyDescent="0.3">
      <c r="A7" s="2"/>
      <c r="B7" s="1"/>
      <c r="C7" s="1"/>
      <c r="D7" s="1"/>
      <c r="E7" s="8"/>
      <c r="F7" s="8"/>
      <c r="G7" s="8"/>
    </row>
    <row r="8" spans="1:7" x14ac:dyDescent="0.3">
      <c r="A8" s="2"/>
      <c r="B8" s="1"/>
      <c r="C8" s="1"/>
      <c r="D8" s="1"/>
      <c r="E8" s="8"/>
      <c r="F8" s="8"/>
      <c r="G8" s="8"/>
    </row>
    <row r="9" spans="1:7" x14ac:dyDescent="0.3">
      <c r="A9" s="2"/>
      <c r="B9" s="1"/>
      <c r="C9" s="1"/>
      <c r="D9" s="1"/>
      <c r="E9" s="8"/>
      <c r="F9" s="8"/>
      <c r="G9" s="8"/>
    </row>
    <row r="10" spans="1:7" x14ac:dyDescent="0.3">
      <c r="A10" s="2"/>
      <c r="B10" s="1"/>
      <c r="C10" s="1"/>
      <c r="D10" s="1"/>
      <c r="E10" s="8"/>
      <c r="F10" s="8"/>
      <c r="G10" s="8"/>
    </row>
    <row r="11" spans="1:7" x14ac:dyDescent="0.3">
      <c r="A11" s="2"/>
      <c r="B11" s="1"/>
      <c r="C11" s="1"/>
      <c r="D11" s="1"/>
      <c r="E11" s="8"/>
      <c r="F11" s="8"/>
      <c r="G11" s="8"/>
    </row>
    <row r="12" spans="1:7" x14ac:dyDescent="0.3">
      <c r="A12" s="2"/>
      <c r="B12" s="1"/>
      <c r="C12" s="1"/>
      <c r="D12" s="1"/>
      <c r="E12" s="8"/>
      <c r="F12" s="8"/>
      <c r="G12" s="8"/>
    </row>
    <row r="13" spans="1:7" x14ac:dyDescent="0.3">
      <c r="A13" s="2"/>
      <c r="B13" s="1"/>
      <c r="C13" s="1"/>
      <c r="D13" s="1"/>
      <c r="E13" s="8"/>
      <c r="F13" s="8"/>
      <c r="G13" s="8"/>
    </row>
    <row r="14" spans="1:7" x14ac:dyDescent="0.3">
      <c r="A14" s="2"/>
      <c r="B14" s="1"/>
      <c r="C14" s="1"/>
      <c r="D14" s="1"/>
      <c r="E14" s="8"/>
      <c r="F14" s="8"/>
      <c r="G14" s="8"/>
    </row>
    <row r="15" spans="1:7" x14ac:dyDescent="0.3">
      <c r="A15" s="2"/>
      <c r="B15" s="1"/>
      <c r="C15" s="1"/>
      <c r="D15" s="1"/>
      <c r="E15" s="8"/>
      <c r="F15" s="8"/>
      <c r="G15" s="8"/>
    </row>
    <row r="16" spans="1:7" x14ac:dyDescent="0.3">
      <c r="A16" s="2"/>
      <c r="B16" s="1"/>
      <c r="C16" s="1"/>
      <c r="D16" s="1"/>
      <c r="E16" s="8"/>
      <c r="F16" s="8"/>
      <c r="G16" s="8"/>
    </row>
    <row r="17" spans="1:7" x14ac:dyDescent="0.3">
      <c r="A17" s="2"/>
      <c r="B17" s="1"/>
      <c r="C17" s="1"/>
      <c r="D17" s="1"/>
      <c r="E17" s="8"/>
      <c r="F17" s="8"/>
      <c r="G17" s="8"/>
    </row>
    <row r="18" spans="1:7" x14ac:dyDescent="0.3">
      <c r="A18" s="2"/>
      <c r="B18" s="1"/>
      <c r="C18" s="1"/>
      <c r="D18" s="1"/>
      <c r="E18" s="8"/>
      <c r="F18" s="8"/>
      <c r="G18" s="8"/>
    </row>
    <row r="19" spans="1:7" x14ac:dyDescent="0.3">
      <c r="A19" s="2"/>
      <c r="B19" s="1"/>
      <c r="C19" s="1"/>
      <c r="D19" s="1"/>
      <c r="E19" s="8"/>
      <c r="F19" s="8"/>
      <c r="G19" s="8"/>
    </row>
    <row r="20" spans="1:7" x14ac:dyDescent="0.3">
      <c r="A20" s="2"/>
      <c r="B20" s="1"/>
      <c r="C20" s="1"/>
      <c r="D20" s="1"/>
      <c r="E20" s="8"/>
      <c r="F20" s="8"/>
      <c r="G20" s="8"/>
    </row>
    <row r="21" spans="1:7" x14ac:dyDescent="0.3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김나영</cp:lastModifiedBy>
  <dcterms:created xsi:type="dcterms:W3CDTF">2023-08-09T00:13:15Z</dcterms:created>
  <dcterms:modified xsi:type="dcterms:W3CDTF">2024-10-23T03:32:14Z</dcterms:modified>
</cp:coreProperties>
</file>