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9회\"/>
    </mc:Choice>
  </mc:AlternateContent>
  <xr:revisionPtr revIDLastSave="0" documentId="13_ncr:1_{14D73707-E99E-4289-9617-38F996F0E7A0}" xr6:coauthVersionLast="47" xr6:coauthVersionMax="47" xr10:uidLastSave="{00000000-0000-0000-0000-000000000000}"/>
  <bookViews>
    <workbookView xWindow="-108" yWindow="-108" windowWidth="23256" windowHeight="12456" firstSheet="1" activeTab="8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E3" i="5"/>
  <c r="E4" i="5"/>
  <c r="E5" i="5"/>
  <c r="F3" i="5"/>
  <c r="F9" i="5" s="1"/>
  <c r="F4" i="5"/>
  <c r="F5" i="5"/>
  <c r="D6" i="5"/>
  <c r="D7" i="5"/>
  <c r="D8" i="5"/>
  <c r="D9" i="5" s="1"/>
  <c r="E6" i="5"/>
  <c r="E7" i="5"/>
  <c r="E8" i="5"/>
  <c r="F6" i="5"/>
  <c r="F7" i="5"/>
  <c r="F8" i="5"/>
  <c r="E9" i="5"/>
  <c r="D10" i="5"/>
  <c r="D11" i="5"/>
  <c r="D12" i="5"/>
  <c r="D17" i="5" s="1"/>
  <c r="D13" i="5"/>
  <c r="E10" i="5"/>
  <c r="E11" i="5"/>
  <c r="E12" i="5"/>
  <c r="E13" i="5"/>
  <c r="F10" i="5"/>
  <c r="F11" i="5"/>
  <c r="F17" i="5" s="1"/>
  <c r="F12" i="5"/>
  <c r="F13" i="5"/>
  <c r="D14" i="5"/>
  <c r="D15" i="5"/>
  <c r="D16" i="5"/>
  <c r="E14" i="5"/>
  <c r="E15" i="5"/>
  <c r="E16" i="5"/>
  <c r="F14" i="5"/>
  <c r="F15" i="5"/>
  <c r="F16" i="5"/>
  <c r="E17" i="5"/>
  <c r="D18" i="5"/>
  <c r="D19" i="5"/>
  <c r="D20" i="5"/>
  <c r="E18" i="5"/>
  <c r="E19" i="5"/>
  <c r="E20" i="5"/>
  <c r="E24" i="5" s="1"/>
  <c r="F18" i="5"/>
  <c r="F24" i="5" s="1"/>
  <c r="F19" i="5"/>
  <c r="F20" i="5"/>
  <c r="D21" i="5"/>
  <c r="D22" i="5"/>
  <c r="D23" i="5"/>
  <c r="E21" i="5"/>
  <c r="E22" i="5"/>
  <c r="E23" i="5"/>
  <c r="F21" i="5"/>
  <c r="F22" i="5"/>
  <c r="F23" i="5"/>
  <c r="D24" i="5"/>
  <c r="D25" i="5"/>
  <c r="D30" i="5" s="1"/>
  <c r="D26" i="5"/>
  <c r="E25" i="5"/>
  <c r="E26" i="5"/>
  <c r="F25" i="5"/>
  <c r="F26" i="5"/>
  <c r="D27" i="5"/>
  <c r="D28" i="5"/>
  <c r="D29" i="5"/>
  <c r="E27" i="5"/>
  <c r="E30" i="5" s="1"/>
  <c r="E28" i="5"/>
  <c r="E29" i="5"/>
  <c r="F27" i="5"/>
  <c r="F28" i="5"/>
  <c r="F29" i="5"/>
  <c r="F30" i="5"/>
  <c r="J5" i="1" a="1"/>
  <c r="J7" i="1" a="1"/>
  <c r="J9" i="1" a="1"/>
  <c r="J11" i="1" a="1"/>
  <c r="J13" i="1" a="1"/>
  <c r="J15" i="1" a="1"/>
  <c r="J17" i="1" a="1"/>
  <c r="J19" i="1" a="1"/>
  <c r="J21" i="1" a="1"/>
  <c r="J27" i="1" a="1"/>
  <c r="J8" i="1" a="1"/>
  <c r="J10" i="1" a="1"/>
  <c r="J14" i="1" a="1"/>
  <c r="J18" i="1" a="1"/>
  <c r="J22" i="1" a="1"/>
  <c r="J26" i="1" a="1"/>
  <c r="J23" i="1" a="1"/>
  <c r="J6" i="1" a="1"/>
  <c r="J12" i="1" a="1"/>
  <c r="J16" i="1" a="1"/>
  <c r="J20" i="1" a="1"/>
  <c r="J24" i="1" a="1"/>
  <c r="J25" i="1" a="1"/>
  <c r="J25" i="1" l="1"/>
  <c r="J24" i="1"/>
  <c r="J20" i="1"/>
  <c r="J16" i="1"/>
  <c r="J12" i="1"/>
  <c r="J6" i="1"/>
  <c r="J23" i="1"/>
  <c r="J26" i="1"/>
  <c r="J22" i="1"/>
  <c r="J18" i="1"/>
  <c r="J14" i="1"/>
  <c r="J10" i="1"/>
  <c r="J8" i="1"/>
  <c r="J27" i="1"/>
  <c r="J21" i="1"/>
  <c r="J19" i="1"/>
  <c r="J17" i="1"/>
  <c r="J15" i="1"/>
  <c r="J13" i="1"/>
  <c r="J11" i="1"/>
  <c r="J9" i="1"/>
  <c r="J7" i="1"/>
  <c r="J5" i="1"/>
  <c r="I35" i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4" i="1" a="1"/>
  <c r="J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BD1871-6898-48A5-9740-FF0021E7A343}" name="MS Access Database_Query" type="1" refreshedVersion="8" background="1">
    <dbPr connection="DSN=MS Access Database;DBQ=C:\길벗컴활1급기출\02 최신기출유형\09회\도서판매.accdb;DefaultDir=C:\길벗컴활1급기출\02 최신기출유형\09회;DriverId=25;FIL=MS Access;MaxBufferSize=2048;PageTimeout=5;" command="SELECT 상반기판매.분류, 상반기판매.고객코드, 상반기판매.수량, 상반기판매.금액_x000d__x000a_FROM `C:\길벗컴활1급기출\02 최신기출유형\09회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<sst xmlns="http://schemas.openxmlformats.org/spreadsheetml/2006/main" count="368" uniqueCount="74">
  <si>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</si>
  <si>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</si>
  <si>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</si>
  <si>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</si>
  <si>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</si>
  <si>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</si>
  <si>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</si>
  <si>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</si>
  <si>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</si>
  <si>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</si>
  <si>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</si>
  <si>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</si>
  <si>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</si>
  <si>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</si>
  <si>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</si>
  <si>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</si>
  <si>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</si>
  <si>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</si>
  <si>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</si>
  <si>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</si>
  <si>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</si>
  <si>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</si>
  <si>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</si>
  <si>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</si>
  <si>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</si>
  <si>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</si>
  <si>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</si>
  <si>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</si>
  <si>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</si>
  <si>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</si>
  <si>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</si>
  <si>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</si>
  <si>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</si>
  <si>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</si>
  <si>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</si>
  <si>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</si>
  <si>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</si>
  <si>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</si>
  <si>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</si>
  <si>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</si>
  <si>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</si>
  <si>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</si>
  <si>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</si>
  <si>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</si>
  <si>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</si>
  <si>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</si>
  <si>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</si>
  <si>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</si>
  <si>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</si>
  <si>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</si>
  <si>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</si>
  <si>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</si>
  <si>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</si>
  <si>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</si>
  <si>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</si>
  <si>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</si>
  <si>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</si>
  <si>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</si>
  <si>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</si>
  <si>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</si>
  <si>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</si>
  <si>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</si>
  <si>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</si>
  <si>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</si>
  <si>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</si>
  <si>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</si>
  <si>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I006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</si>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</sst>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#&quot;원 [10%할인]&quot;;[&gt;=10000]#,###&quot;원 [5%할인]&quot;;#,###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분류별 수량과 판매금액 현황</a:t>
            </a:r>
            <a:endParaRPr lang="ko-KR"/>
          </a:p>
        </c:rich>
      </c:tx>
      <c:layout>
        <c:manualLayout>
          <c:xMode val="edge"/>
          <c:yMode val="edge"/>
          <c:x val="0.25397286606779784"/>
          <c:y val="2.36646382691007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348032"/>
        <c:axId val="800346592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8003465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  <a:endParaRPr 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0348032"/>
        <c:crosses val="max"/>
        <c:crossBetween val="between"/>
      </c:valAx>
      <c:catAx>
        <c:axId val="800348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034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670559</xdr:colOff>
      <xdr:row>8</xdr:row>
      <xdr:rowOff>0</xdr:rowOff>
    </xdr:from>
    <xdr:to>
      <xdr:col>8</xdr:col>
      <xdr:colOff>670559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조희" refreshedDate="45531.46198310185" backgroundQuery="1" createdVersion="8" refreshedVersion="8" minRefreshableVersion="3" recordCount="24" xr:uid="{991F6310-35D3-4B26-94C1-93563C07E582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59FD86-93F2-4C66-AC33-BBBED7987E32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4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K40"/>
  <sheetViews>
    <sheetView topLeftCell="A16" workbookViewId="0">
      <selection activeCell="A29" sqref="A29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  <col min="9" max="10" width="10.8984375" bestFit="1" customWidth="1"/>
  </cols>
  <sheetData>
    <row r="2" spans="1:9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9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  <c r="I3" s="4"/>
    </row>
    <row r="4" spans="1:9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9" x14ac:dyDescent="0.4">
      <c r="A5" s="2">
        <v>43876</v>
      </c>
      <c r="B5" s="1" t="s">
        <v>66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  <c r="I5" s="4"/>
    </row>
    <row r="6" spans="1:9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9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9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9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9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9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9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9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9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9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9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11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  <c r="J17" s="4"/>
    </row>
    <row r="18" spans="1:11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  <c r="J18" s="4"/>
    </row>
    <row r="19" spans="1:11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  <c r="J19" s="4"/>
    </row>
    <row r="20" spans="1:11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  <c r="J20" s="4"/>
    </row>
    <row r="21" spans="1:11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  <c r="J21" s="4"/>
    </row>
    <row r="22" spans="1:11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  <c r="J22" s="4"/>
      <c r="K22" s="9"/>
    </row>
    <row r="23" spans="1:11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  <c r="J23" s="4"/>
    </row>
    <row r="24" spans="1:11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  <c r="J24" s="4"/>
    </row>
    <row r="25" spans="1:11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  <c r="J25" s="4"/>
    </row>
    <row r="26" spans="1:11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  <c r="J26" s="4"/>
    </row>
    <row r="27" spans="1:11" x14ac:dyDescent="0.4">
      <c r="J27" s="4"/>
    </row>
    <row r="28" spans="1:11" x14ac:dyDescent="0.4">
      <c r="A28" t="s">
        <v>65</v>
      </c>
      <c r="J28" s="4"/>
    </row>
    <row r="29" spans="1:11" x14ac:dyDescent="0.4">
      <c r="A29" t="b">
        <f>AND(AVERAGE(G3:G26)&lt;=$G3,OR(C3="컴퓨터",C3="사회과학"))</f>
        <v>1</v>
      </c>
      <c r="J29" s="4"/>
    </row>
    <row r="30" spans="1:11" x14ac:dyDescent="0.4">
      <c r="J30" s="4"/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  <c r="J31" s="4"/>
    </row>
    <row r="32" spans="1:11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  <c r="J32" s="4"/>
    </row>
    <row r="33" spans="1:10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  <c r="J33" s="4"/>
    </row>
    <row r="34" spans="1:10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  <c r="J34" s="4"/>
    </row>
    <row r="35" spans="1:10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  <c r="J35" s="4"/>
    </row>
    <row r="36" spans="1:10" x14ac:dyDescent="0.4">
      <c r="J36" s="4"/>
    </row>
    <row r="37" spans="1:10" x14ac:dyDescent="0.4">
      <c r="J37" s="4"/>
    </row>
    <row r="38" spans="1:10" x14ac:dyDescent="0.4">
      <c r="J38" s="4"/>
    </row>
    <row r="39" spans="1:10" x14ac:dyDescent="0.4">
      <c r="J39" s="4"/>
    </row>
    <row r="40" spans="1:10" x14ac:dyDescent="0.4">
      <c r="J40" s="4"/>
    </row>
  </sheetData>
  <phoneticPr fontId="1" type="noConversion"/>
  <conditionalFormatting sqref="A3:G26">
    <cfRule type="expression" dxfId="0" priority="1">
      <formula>OR(MAX($A$3:$A$26)=$A3,MIN($A$3:$A$26)=$A3)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J4" sqref="J4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>
        <f t="array" ref="I35">INDEX($B$4:$J$27,MATCH(MAX(($B$4:$B$27="취미/레저")*I4:I27),I4:I27,0),2)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10" t="s">
        <v>2</v>
      </c>
      <c r="C2" t="s">
        <v>20</v>
      </c>
    </row>
    <row r="4" spans="2:5" x14ac:dyDescent="0.4">
      <c r="B4" s="10" t="s">
        <v>70</v>
      </c>
      <c r="C4" s="10" t="s">
        <v>1</v>
      </c>
      <c r="D4" t="s">
        <v>68</v>
      </c>
      <c r="E4" t="s">
        <v>69</v>
      </c>
    </row>
    <row r="5" spans="2:5" x14ac:dyDescent="0.4">
      <c r="B5" t="s">
        <v>61</v>
      </c>
      <c r="E5" s="11"/>
    </row>
    <row r="6" spans="2:5" x14ac:dyDescent="0.4">
      <c r="C6" t="s">
        <v>18</v>
      </c>
      <c r="D6">
        <v>1</v>
      </c>
      <c r="E6" s="11">
        <v>19800</v>
      </c>
    </row>
    <row r="7" spans="2:5" x14ac:dyDescent="0.4">
      <c r="C7" t="s">
        <v>26</v>
      </c>
      <c r="D7">
        <v>4</v>
      </c>
      <c r="E7" s="11">
        <v>68000</v>
      </c>
    </row>
    <row r="8" spans="2:5" x14ac:dyDescent="0.4">
      <c r="C8" t="s">
        <v>30</v>
      </c>
      <c r="D8">
        <v>12</v>
      </c>
      <c r="E8" s="11">
        <v>264000</v>
      </c>
    </row>
    <row r="9" spans="2:5" x14ac:dyDescent="0.4">
      <c r="B9" t="s">
        <v>71</v>
      </c>
      <c r="D9">
        <v>17</v>
      </c>
      <c r="E9" s="11">
        <v>351800</v>
      </c>
    </row>
    <row r="10" spans="2:5" x14ac:dyDescent="0.4">
      <c r="B10" t="s">
        <v>63</v>
      </c>
      <c r="E10" s="11"/>
    </row>
    <row r="11" spans="2:5" x14ac:dyDescent="0.4">
      <c r="C11" t="s">
        <v>36</v>
      </c>
      <c r="D11">
        <v>7</v>
      </c>
      <c r="E11" s="11">
        <v>61600</v>
      </c>
    </row>
    <row r="12" spans="2:5" x14ac:dyDescent="0.4">
      <c r="C12" t="s">
        <v>41</v>
      </c>
      <c r="D12">
        <v>8</v>
      </c>
      <c r="E12" s="11">
        <v>56000</v>
      </c>
    </row>
    <row r="13" spans="2:5" x14ac:dyDescent="0.4">
      <c r="C13" t="s">
        <v>46</v>
      </c>
      <c r="D13">
        <v>5</v>
      </c>
      <c r="E13" s="11">
        <v>99000</v>
      </c>
    </row>
    <row r="14" spans="2:5" x14ac:dyDescent="0.4">
      <c r="B14" t="s">
        <v>72</v>
      </c>
      <c r="D14">
        <v>20</v>
      </c>
      <c r="E14" s="11">
        <v>216600</v>
      </c>
    </row>
    <row r="15" spans="2:5" x14ac:dyDescent="0.4">
      <c r="B15" t="s">
        <v>67</v>
      </c>
      <c r="D15">
        <v>37</v>
      </c>
      <c r="E15" s="11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106920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K59"/>
  <sheetViews>
    <sheetView workbookViewId="0">
      <selection activeCell="H23" sqref="H23"/>
    </sheetView>
  </sheetViews>
  <sheetFormatPr defaultRowHeight="17.399999999999999" outlineLevelRow="1" x14ac:dyDescent="0.4"/>
  <cols>
    <col min="1" max="1" width="2" customWidth="1"/>
    <col min="2" max="2" width="6.796875" customWidth="1"/>
    <col min="3" max="3" width="7" customWidth="1"/>
    <col min="4" max="4" width="9.3984375" bestFit="1" customWidth="1"/>
    <col min="6" max="6" width="2" customWidth="1"/>
    <col min="7" max="7" width="6.796875" customWidth="1"/>
  </cols>
  <sheetData>
    <row r="1" spans="1:6" x14ac:dyDescent="0.4">
      <c r="A1" t="s">
        <v>56</v>
      </c>
    </row>
    <row r="2" spans="1:6" x14ac:dyDescent="0.4">
      <c r="A2" s="1" t="s">
        <v>2</v>
      </c>
      <c r="B2" s="1"/>
      <c r="C2" s="1" t="s">
        <v>3</v>
      </c>
      <c r="D2" s="1" t="s">
        <v>4</v>
      </c>
      <c r="E2" t="s">
        <v>5</v>
      </c>
      <c r="F2" t="s">
        <v>6</v>
      </c>
    </row>
    <row r="3" spans="1:6" outlineLevel="1" x14ac:dyDescent="0.4">
      <c r="A3" s="12"/>
      <c r="B3" s="12" t="s">
        <v>73</v>
      </c>
      <c r="C3" s="12"/>
      <c r="D3" s="12">
        <f>오프라인!$E$3</f>
        <v>8</v>
      </c>
      <c r="E3" s="9">
        <f>오프라인!$F$3</f>
        <v>7000</v>
      </c>
      <c r="F3" s="9">
        <f>오프라인!$G$3</f>
        <v>53200</v>
      </c>
    </row>
    <row r="4" spans="1:6" outlineLevel="1" collapsed="1" x14ac:dyDescent="0.4">
      <c r="A4" s="12"/>
      <c r="B4" s="12"/>
      <c r="C4" s="12"/>
      <c r="D4" s="12">
        <f>오프라인!$E$5</f>
        <v>7</v>
      </c>
      <c r="E4" s="9">
        <f>오프라인!$F$5</f>
        <v>8800</v>
      </c>
      <c r="F4" s="9">
        <f>오프라인!$G$5</f>
        <v>58520</v>
      </c>
    </row>
    <row r="5" spans="1:6" outlineLevel="1" collapsed="1" x14ac:dyDescent="0.4">
      <c r="A5" s="12"/>
      <c r="B5" s="12"/>
      <c r="C5" s="12"/>
      <c r="D5" s="12">
        <f>오프라인!$E$9</f>
        <v>5</v>
      </c>
      <c r="E5" s="9">
        <f>오프라인!$F$9</f>
        <v>19800</v>
      </c>
      <c r="F5" s="9">
        <f>오프라인!$G$9</f>
        <v>94050</v>
      </c>
    </row>
    <row r="6" spans="1:6" outlineLevel="1" collapsed="1" x14ac:dyDescent="0.4">
      <c r="A6" s="12"/>
      <c r="B6" s="12" t="s">
        <v>73</v>
      </c>
      <c r="C6" s="12"/>
      <c r="D6" s="12">
        <f>온라인!$E$9</f>
        <v>4</v>
      </c>
      <c r="E6" s="9">
        <f>온라인!$F$9</f>
        <v>17000</v>
      </c>
      <c r="F6" s="9">
        <f>온라인!$G$9</f>
        <v>57800</v>
      </c>
    </row>
    <row r="7" spans="1:6" outlineLevel="1" collapsed="1" x14ac:dyDescent="0.4">
      <c r="A7" s="12"/>
      <c r="B7" s="12"/>
      <c r="C7" s="12"/>
      <c r="D7" s="12">
        <f>온라인!$E$10</f>
        <v>1</v>
      </c>
      <c r="E7" s="9">
        <f>온라인!$F$10</f>
        <v>19800</v>
      </c>
      <c r="F7" s="9">
        <f>온라인!$G$10</f>
        <v>18810</v>
      </c>
    </row>
    <row r="8" spans="1:6" outlineLevel="1" collapsed="1" x14ac:dyDescent="0.4">
      <c r="A8" s="12"/>
      <c r="B8" s="12"/>
      <c r="C8" s="12"/>
      <c r="D8" s="12">
        <f>온라인!$E$14</f>
        <v>12</v>
      </c>
      <c r="E8" s="9">
        <f>온라인!$F$14</f>
        <v>22000</v>
      </c>
      <c r="F8" s="9">
        <f>온라인!$G$14</f>
        <v>250800</v>
      </c>
    </row>
    <row r="9" spans="1:6" x14ac:dyDescent="0.4">
      <c r="A9" t="s">
        <v>20</v>
      </c>
      <c r="D9">
        <f>MAX(D3:D8)</f>
        <v>12</v>
      </c>
      <c r="E9" s="9">
        <f>MAX(E3:E8)</f>
        <v>22000</v>
      </c>
      <c r="F9" s="9">
        <f>MAX(F3:F8)</f>
        <v>250800</v>
      </c>
    </row>
    <row r="10" spans="1:6" outlineLevel="1" x14ac:dyDescent="0.4">
      <c r="B10" t="s">
        <v>73</v>
      </c>
      <c r="D10">
        <f>오프라인!$E$4</f>
        <v>5</v>
      </c>
      <c r="E10" s="9">
        <f>오프라인!$F$4</f>
        <v>9900</v>
      </c>
      <c r="F10" s="9">
        <f>오프라인!$G$4</f>
        <v>47025</v>
      </c>
    </row>
    <row r="11" spans="1:6" outlineLevel="1" collapsed="1" x14ac:dyDescent="0.4">
      <c r="D11">
        <f>오프라인!$E$10</f>
        <v>4</v>
      </c>
      <c r="E11" s="9">
        <f>오프라인!$F$10</f>
        <v>11000</v>
      </c>
      <c r="F11" s="9">
        <f>오프라인!$G$10</f>
        <v>41800</v>
      </c>
    </row>
    <row r="12" spans="1:6" outlineLevel="1" collapsed="1" x14ac:dyDescent="0.4">
      <c r="D12">
        <f>오프라인!$E$12</f>
        <v>1</v>
      </c>
      <c r="E12" s="9">
        <f>오프라인!$F$12</f>
        <v>8800</v>
      </c>
      <c r="F12" s="9">
        <f>오프라인!$G$12</f>
        <v>8360</v>
      </c>
    </row>
    <row r="13" spans="1:6" outlineLevel="1" collapsed="1" x14ac:dyDescent="0.4">
      <c r="D13">
        <f>오프라인!$E$13</f>
        <v>7</v>
      </c>
      <c r="E13" s="9">
        <f>오프라인!$F$13</f>
        <v>12000</v>
      </c>
      <c r="F13" s="9">
        <f>오프라인!$G$13</f>
        <v>79800</v>
      </c>
    </row>
    <row r="14" spans="1:6" outlineLevel="1" collapsed="1" x14ac:dyDescent="0.4">
      <c r="B14" t="s">
        <v>73</v>
      </c>
      <c r="D14">
        <f>온라인!$E$6</f>
        <v>3</v>
      </c>
      <c r="E14" s="9">
        <f>온라인!$F$6</f>
        <v>12000</v>
      </c>
      <c r="F14" s="9">
        <f>온라인!$G$6</f>
        <v>30600</v>
      </c>
    </row>
    <row r="15" spans="1:6" outlineLevel="1" collapsed="1" x14ac:dyDescent="0.4">
      <c r="D15">
        <f>온라인!$E$8</f>
        <v>1</v>
      </c>
      <c r="E15" s="9">
        <f>온라인!$F$8</f>
        <v>10000</v>
      </c>
      <c r="F15" s="9">
        <f>온라인!$G$8</f>
        <v>8500</v>
      </c>
    </row>
    <row r="16" spans="1:6" outlineLevel="1" collapsed="1" x14ac:dyDescent="0.4">
      <c r="D16">
        <f>온라인!$E$11</f>
        <v>1</v>
      </c>
      <c r="E16" s="9">
        <f>온라인!$F$11</f>
        <v>11000</v>
      </c>
      <c r="F16" s="9">
        <f>온라인!$G$11</f>
        <v>10450</v>
      </c>
    </row>
    <row r="17" spans="1:11" x14ac:dyDescent="0.4">
      <c r="A17" t="s">
        <v>11</v>
      </c>
      <c r="D17">
        <f>MAX(D10:D16)</f>
        <v>7</v>
      </c>
      <c r="E17" s="9">
        <f>MAX(E10:E16)</f>
        <v>12000</v>
      </c>
      <c r="F17" s="9">
        <f>MAX(F10:F16)</f>
        <v>79800</v>
      </c>
    </row>
    <row r="18" spans="1:11" outlineLevel="1" x14ac:dyDescent="0.4">
      <c r="B18" t="s">
        <v>73</v>
      </c>
      <c r="D18">
        <f>오프라인!$E$6</f>
        <v>2</v>
      </c>
      <c r="E18" s="9">
        <f>오프라인!$F$6</f>
        <v>15000</v>
      </c>
      <c r="F18" s="9">
        <f>오프라인!$G$6</f>
        <v>28500</v>
      </c>
    </row>
    <row r="19" spans="1:11" outlineLevel="1" collapsed="1" x14ac:dyDescent="0.4">
      <c r="D19">
        <f>오프라인!$E$7</f>
        <v>8</v>
      </c>
      <c r="E19" s="9">
        <f>오프라인!$F$7</f>
        <v>9900</v>
      </c>
      <c r="F19" s="9">
        <f>오프라인!$G$7</f>
        <v>106920</v>
      </c>
    </row>
    <row r="20" spans="1:11" outlineLevel="1" collapsed="1" x14ac:dyDescent="0.4">
      <c r="D20">
        <f>오프라인!$E$14</f>
        <v>1</v>
      </c>
      <c r="E20" s="9">
        <f>오프라인!$F$14</f>
        <v>15000</v>
      </c>
      <c r="F20" s="9">
        <f>오프라인!$G$14</f>
        <v>14250</v>
      </c>
    </row>
    <row r="21" spans="1:11" outlineLevel="1" collapsed="1" x14ac:dyDescent="0.4">
      <c r="B21" t="s">
        <v>73</v>
      </c>
      <c r="D21">
        <f>온라인!$E$3</f>
        <v>10</v>
      </c>
      <c r="E21" s="9">
        <f>온라인!$F$3</f>
        <v>19800</v>
      </c>
      <c r="F21" s="9">
        <f>온라인!$G$3</f>
        <v>188100</v>
      </c>
    </row>
    <row r="22" spans="1:11" outlineLevel="1" collapsed="1" x14ac:dyDescent="0.4">
      <c r="D22">
        <f>온라인!$E$12</f>
        <v>6</v>
      </c>
      <c r="E22" s="9">
        <f>온라인!$F$12</f>
        <v>2000</v>
      </c>
      <c r="F22" s="9">
        <f>온라인!$G$12</f>
        <v>11400</v>
      </c>
    </row>
    <row r="23" spans="1:11" outlineLevel="1" collapsed="1" x14ac:dyDescent="0.4">
      <c r="D23">
        <f>온라인!$E$13</f>
        <v>10</v>
      </c>
      <c r="E23" s="9">
        <f>온라인!$F$13</f>
        <v>9900</v>
      </c>
      <c r="F23" s="9">
        <f>온라인!$G$13</f>
        <v>94050</v>
      </c>
    </row>
    <row r="24" spans="1:11" x14ac:dyDescent="0.4">
      <c r="A24" t="s">
        <v>8</v>
      </c>
      <c r="D24">
        <f>MAX(D18:D23)</f>
        <v>10</v>
      </c>
      <c r="E24" s="9">
        <f>MAX(E18:E23)</f>
        <v>19800</v>
      </c>
      <c r="F24" s="9">
        <f>MAX(F18:F23)</f>
        <v>188100</v>
      </c>
    </row>
    <row r="25" spans="1:11" outlineLevel="1" x14ac:dyDescent="0.4">
      <c r="B25" t="s">
        <v>73</v>
      </c>
      <c r="D25">
        <f>오프라인!$E$8</f>
        <v>1</v>
      </c>
      <c r="E25" s="9">
        <f>오프라인!$F$8</f>
        <v>17600</v>
      </c>
      <c r="F25" s="9">
        <f>오프라인!$G$8</f>
        <v>15840</v>
      </c>
    </row>
    <row r="26" spans="1:11" outlineLevel="1" collapsed="1" x14ac:dyDescent="0.4">
      <c r="D26">
        <f>오프라인!$E$11</f>
        <v>9</v>
      </c>
      <c r="E26" s="9">
        <f>오프라인!$F$11</f>
        <v>17600</v>
      </c>
      <c r="F26" s="9">
        <f>오프라인!$G$11</f>
        <v>142560</v>
      </c>
    </row>
    <row r="27" spans="1:11" outlineLevel="1" collapsed="1" x14ac:dyDescent="0.4">
      <c r="B27" t="s">
        <v>73</v>
      </c>
      <c r="D27">
        <f>온라인!$E$4</f>
        <v>2</v>
      </c>
      <c r="E27" s="9">
        <f>온라인!$F$4</f>
        <v>19800</v>
      </c>
      <c r="F27" s="9">
        <f>온라인!$G$4</f>
        <v>35640</v>
      </c>
    </row>
    <row r="28" spans="1:11" outlineLevel="1" collapsed="1" x14ac:dyDescent="0.4">
      <c r="D28">
        <f>온라인!$E$5</f>
        <v>3</v>
      </c>
      <c r="E28" s="9">
        <f>온라인!$F$5</f>
        <v>9900</v>
      </c>
      <c r="F28" s="9">
        <f>온라인!$G$5</f>
        <v>26730</v>
      </c>
    </row>
    <row r="29" spans="1:11" outlineLevel="1" collapsed="1" x14ac:dyDescent="0.4">
      <c r="D29">
        <f>온라인!$E$7</f>
        <v>6</v>
      </c>
      <c r="E29" s="9">
        <f>온라인!$F$7</f>
        <v>19800</v>
      </c>
      <c r="F29" s="9">
        <f>온라인!$G$7</f>
        <v>106920</v>
      </c>
    </row>
    <row r="30" spans="1:11" x14ac:dyDescent="0.4">
      <c r="A30" t="s">
        <v>14</v>
      </c>
      <c r="D30">
        <f>MAX(D25:D29)</f>
        <v>9</v>
      </c>
      <c r="E30" s="9">
        <f>MAX(E25:E29)</f>
        <v>19800</v>
      </c>
      <c r="F30" s="9">
        <f>MAX(F25:F29)</f>
        <v>142560</v>
      </c>
    </row>
    <row r="32" spans="1:11" outlineLevel="1" x14ac:dyDescent="0.4">
      <c r="J32" s="9"/>
      <c r="K32" s="9"/>
    </row>
    <row r="33" spans="10:11" outlineLevel="1" collapsed="1" x14ac:dyDescent="0.4">
      <c r="J33" s="9"/>
      <c r="K33" s="9"/>
    </row>
    <row r="34" spans="10:11" outlineLevel="1" collapsed="1" x14ac:dyDescent="0.4">
      <c r="J34" s="9"/>
      <c r="K34" s="9"/>
    </row>
    <row r="35" spans="10:11" outlineLevel="1" collapsed="1" x14ac:dyDescent="0.4">
      <c r="J35" s="9"/>
      <c r="K35" s="9"/>
    </row>
    <row r="36" spans="10:11" outlineLevel="1" collapsed="1" x14ac:dyDescent="0.4">
      <c r="J36" s="9"/>
      <c r="K36" s="9"/>
    </row>
    <row r="37" spans="10:11" outlineLevel="1" collapsed="1" x14ac:dyDescent="0.4">
      <c r="J37" s="9"/>
      <c r="K37" s="9"/>
    </row>
    <row r="38" spans="10:11" x14ac:dyDescent="0.4">
      <c r="J38" s="9"/>
      <c r="K38" s="9"/>
    </row>
    <row r="39" spans="10:11" outlineLevel="1" x14ac:dyDescent="0.4">
      <c r="J39" s="9"/>
      <c r="K39" s="9"/>
    </row>
    <row r="40" spans="10:11" outlineLevel="1" collapsed="1" x14ac:dyDescent="0.4">
      <c r="J40" s="9"/>
      <c r="K40" s="9"/>
    </row>
    <row r="41" spans="10:11" outlineLevel="1" collapsed="1" x14ac:dyDescent="0.4">
      <c r="J41" s="9"/>
      <c r="K41" s="9"/>
    </row>
    <row r="42" spans="10:11" outlineLevel="1" collapsed="1" x14ac:dyDescent="0.4">
      <c r="J42" s="9"/>
      <c r="K42" s="9"/>
    </row>
    <row r="43" spans="10:11" outlineLevel="1" collapsed="1" x14ac:dyDescent="0.4">
      <c r="J43" s="9"/>
      <c r="K43" s="9"/>
    </row>
    <row r="44" spans="10:11" outlineLevel="1" collapsed="1" x14ac:dyDescent="0.4">
      <c r="J44" s="9"/>
      <c r="K44" s="9"/>
    </row>
    <row r="45" spans="10:11" outlineLevel="1" collapsed="1" x14ac:dyDescent="0.4">
      <c r="J45" s="9"/>
      <c r="K45" s="9"/>
    </row>
    <row r="46" spans="10:11" x14ac:dyDescent="0.4">
      <c r="J46" s="9"/>
      <c r="K46" s="9"/>
    </row>
    <row r="47" spans="10:11" outlineLevel="1" x14ac:dyDescent="0.4">
      <c r="J47" s="9"/>
      <c r="K47" s="9"/>
    </row>
    <row r="48" spans="10:11" outlineLevel="1" collapsed="1" x14ac:dyDescent="0.4">
      <c r="J48" s="9"/>
      <c r="K48" s="9"/>
    </row>
    <row r="49" spans="10:11" outlineLevel="1" collapsed="1" x14ac:dyDescent="0.4">
      <c r="J49" s="9"/>
      <c r="K49" s="9"/>
    </row>
    <row r="50" spans="10:11" outlineLevel="1" collapsed="1" x14ac:dyDescent="0.4">
      <c r="J50" s="9"/>
      <c r="K50" s="9"/>
    </row>
    <row r="51" spans="10:11" outlineLevel="1" collapsed="1" x14ac:dyDescent="0.4">
      <c r="J51" s="9"/>
      <c r="K51" s="9"/>
    </row>
    <row r="52" spans="10:11" outlineLevel="1" collapsed="1" x14ac:dyDescent="0.4">
      <c r="J52" s="9"/>
      <c r="K52" s="9"/>
    </row>
    <row r="53" spans="10:11" x14ac:dyDescent="0.4">
      <c r="J53" s="9"/>
      <c r="K53" s="9"/>
    </row>
    <row r="54" spans="10:11" outlineLevel="1" x14ac:dyDescent="0.4">
      <c r="J54" s="9"/>
      <c r="K54" s="9"/>
    </row>
    <row r="55" spans="10:11" outlineLevel="1" collapsed="1" x14ac:dyDescent="0.4">
      <c r="J55" s="9"/>
      <c r="K55" s="9"/>
    </row>
    <row r="56" spans="10:11" outlineLevel="1" collapsed="1" x14ac:dyDescent="0.4">
      <c r="J56" s="9"/>
      <c r="K56" s="9"/>
    </row>
    <row r="57" spans="10:11" outlineLevel="1" collapsed="1" x14ac:dyDescent="0.4">
      <c r="J57" s="9"/>
      <c r="K57" s="9"/>
    </row>
    <row r="58" spans="10:11" outlineLevel="1" collapsed="1" x14ac:dyDescent="0.4">
      <c r="J58" s="9"/>
      <c r="K58" s="9"/>
    </row>
    <row r="59" spans="10:11" x14ac:dyDescent="0.4">
      <c r="J59" s="9"/>
      <c r="K59" s="9"/>
    </row>
  </sheetData>
  <dataConsolidate function="max" topLabels="1" link="1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5" workbookViewId="0">
      <selection activeCell="M17" sqref="M17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5" sqref="H5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3" t="s">
        <v>13</v>
      </c>
      <c r="C3" s="1" t="s">
        <v>14</v>
      </c>
      <c r="D3" s="1" t="s">
        <v>16</v>
      </c>
      <c r="E3" s="14">
        <v>58800</v>
      </c>
    </row>
    <row r="4" spans="2:5" x14ac:dyDescent="0.4">
      <c r="B4" s="13" t="s">
        <v>22</v>
      </c>
      <c r="C4" s="1" t="s">
        <v>11</v>
      </c>
      <c r="D4" s="1" t="s">
        <v>23</v>
      </c>
      <c r="E4" s="14">
        <v>10000</v>
      </c>
    </row>
    <row r="5" spans="2:5" x14ac:dyDescent="0.4">
      <c r="B5" s="13" t="s">
        <v>36</v>
      </c>
      <c r="C5" s="1" t="s">
        <v>14</v>
      </c>
      <c r="D5" s="1" t="s">
        <v>38</v>
      </c>
      <c r="E5" s="14">
        <v>17600</v>
      </c>
    </row>
    <row r="6" spans="2:5" x14ac:dyDescent="0.4">
      <c r="B6" s="13" t="s">
        <v>39</v>
      </c>
      <c r="C6" s="1" t="s">
        <v>14</v>
      </c>
      <c r="D6" s="1" t="s">
        <v>15</v>
      </c>
      <c r="E6" s="14">
        <v>17600</v>
      </c>
    </row>
    <row r="7" spans="2:5" x14ac:dyDescent="0.4">
      <c r="B7" s="13" t="s">
        <v>7</v>
      </c>
      <c r="C7" s="1" t="s">
        <v>8</v>
      </c>
      <c r="D7" s="1" t="s">
        <v>9</v>
      </c>
      <c r="E7" s="14">
        <v>39800</v>
      </c>
    </row>
    <row r="8" spans="2:5" x14ac:dyDescent="0.4">
      <c r="B8" s="13" t="s">
        <v>41</v>
      </c>
      <c r="C8" s="1" t="s">
        <v>20</v>
      </c>
      <c r="D8" s="1" t="s">
        <v>42</v>
      </c>
      <c r="E8" s="14">
        <v>7000</v>
      </c>
    </row>
    <row r="9" spans="2:5" x14ac:dyDescent="0.4">
      <c r="B9" s="13" t="s">
        <v>49</v>
      </c>
      <c r="C9" s="1" t="s">
        <v>11</v>
      </c>
      <c r="D9" s="1" t="s">
        <v>12</v>
      </c>
      <c r="E9" s="14">
        <v>9900</v>
      </c>
    </row>
    <row r="10" spans="2:5" x14ac:dyDescent="0.4">
      <c r="B10" s="13" t="s">
        <v>18</v>
      </c>
      <c r="C10" s="1" t="s">
        <v>14</v>
      </c>
      <c r="D10" s="1" t="s">
        <v>19</v>
      </c>
      <c r="E10" s="14">
        <v>62800</v>
      </c>
    </row>
    <row r="11" spans="2:5" x14ac:dyDescent="0.4">
      <c r="B11" s="13" t="s">
        <v>26</v>
      </c>
      <c r="C11" s="1" t="s">
        <v>20</v>
      </c>
      <c r="D11" s="1" t="s">
        <v>27</v>
      </c>
      <c r="E11" s="14">
        <v>17000</v>
      </c>
    </row>
    <row r="12" spans="2:5" x14ac:dyDescent="0.4">
      <c r="B12" s="13" t="s">
        <v>32</v>
      </c>
      <c r="C12" s="1" t="s">
        <v>11</v>
      </c>
      <c r="D12" s="1" t="s">
        <v>33</v>
      </c>
      <c r="E12" s="1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5"/>
  <sheetViews>
    <sheetView tabSelected="1" topLeftCell="A16" workbookViewId="0">
      <selection activeCell="E27" sqref="E27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  <row r="22" spans="1:7" x14ac:dyDescent="0.4">
      <c r="A22" s="4"/>
    </row>
    <row r="23" spans="1:7" x14ac:dyDescent="0.4">
      <c r="A23" s="4"/>
    </row>
    <row r="24" spans="1:7" x14ac:dyDescent="0.4">
      <c r="A24" s="4"/>
    </row>
    <row r="25" spans="1:7" x14ac:dyDescent="0.4">
      <c r="A25" s="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johui1003</cp:lastModifiedBy>
  <cp:lastPrinted>2024-08-26T18:41:28Z</cp:lastPrinted>
  <dcterms:created xsi:type="dcterms:W3CDTF">2023-08-09T00:13:15Z</dcterms:created>
  <dcterms:modified xsi:type="dcterms:W3CDTF">2024-08-27T06:49:27Z</dcterms:modified>
</cp:coreProperties>
</file>