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 - 연습용\02 최신기출유형\09회\"/>
    </mc:Choice>
  </mc:AlternateContent>
  <xr:revisionPtr revIDLastSave="0" documentId="13_ncr:1_{6733BC16-2C25-46E3-946F-9CE1CDE3791A}" xr6:coauthVersionLast="47" xr6:coauthVersionMax="47" xr10:uidLastSave="{00000000-0000-0000-0000-000000000000}"/>
  <bookViews>
    <workbookView xWindow="-108" yWindow="-108" windowWidth="23256" windowHeight="12576" firstSheet="1" activeTab="8" xr2:uid="{812066B2-97CF-4D81-BA16-AB7A7A7E7780}"/>
  </bookViews>
  <sheets>
    <sheet name="기본작업" sheetId="3" r:id="rId1"/>
    <sheet name="계산작업" sheetId="1" r:id="rId2"/>
    <sheet name="분석작업-1" sheetId="4" r:id="rId3"/>
    <sheet name="온라인" sheetId="10" r:id="rId4"/>
    <sheet name="오프라인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기본작업!$A$2:$G$26</definedName>
    <definedName name="_xlnm.Criteria" localSheetId="0">기본작업!$A$28:$A$29</definedName>
    <definedName name="_xlnm.Extract" localSheetId="0">기본작업!$A$31:$E$31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C4" i="5"/>
  <c r="C5" i="5"/>
  <c r="D3" i="5"/>
  <c r="D4" i="5"/>
  <c r="D5" i="5"/>
  <c r="C6" i="5"/>
  <c r="C7" i="5"/>
  <c r="C8" i="5"/>
  <c r="D6" i="5"/>
  <c r="D7" i="5"/>
  <c r="D8" i="5"/>
  <c r="C10" i="5"/>
  <c r="C11" i="5"/>
  <c r="C12" i="5"/>
  <c r="C13" i="5"/>
  <c r="D10" i="5"/>
  <c r="D11" i="5"/>
  <c r="D12" i="5"/>
  <c r="D13" i="5"/>
  <c r="C14" i="5"/>
  <c r="C15" i="5"/>
  <c r="C16" i="5"/>
  <c r="D14" i="5"/>
  <c r="D15" i="5"/>
  <c r="D16" i="5"/>
  <c r="C18" i="5"/>
  <c r="C19" i="5"/>
  <c r="C24" i="5" s="1"/>
  <c r="C20" i="5"/>
  <c r="D18" i="5"/>
  <c r="D19" i="5"/>
  <c r="D20" i="5"/>
  <c r="D24" i="5" s="1"/>
  <c r="C21" i="5"/>
  <c r="C22" i="5"/>
  <c r="C23" i="5"/>
  <c r="D21" i="5"/>
  <c r="D22" i="5"/>
  <c r="D23" i="5"/>
  <c r="C25" i="5"/>
  <c r="C30" i="5" s="1"/>
  <c r="C26" i="5"/>
  <c r="D25" i="5"/>
  <c r="D26" i="5"/>
  <c r="C27" i="5"/>
  <c r="C28" i="5"/>
  <c r="C29" i="5"/>
  <c r="D27" i="5"/>
  <c r="D28" i="5"/>
  <c r="D30" i="5" s="1"/>
  <c r="D29" i="5"/>
  <c r="D9" i="5" l="1"/>
  <c r="C9" i="5"/>
  <c r="D17" i="5"/>
  <c r="C17" i="5"/>
  <c r="I35" i="1" l="1" a="1"/>
  <c r="I35" i="1" s="1"/>
  <c r="J32" i="1" a="1"/>
  <c r="J32" i="1" s="1"/>
  <c r="J31" i="1" a="1"/>
  <c r="J31" i="1" s="1"/>
  <c r="D31" i="1" a="1"/>
  <c r="D31" i="1" s="1"/>
  <c r="E31" i="1" a="1"/>
  <c r="E31" i="1"/>
  <c r="F31" i="1" a="1"/>
  <c r="F31" i="1" s="1"/>
  <c r="D32" i="1" a="1"/>
  <c r="D32" i="1"/>
  <c r="E32" i="1" a="1"/>
  <c r="E32" i="1" s="1"/>
  <c r="F32" i="1" a="1"/>
  <c r="F32" i="1"/>
  <c r="D33" i="1" a="1"/>
  <c r="D33" i="1" s="1"/>
  <c r="E33" i="1" a="1"/>
  <c r="E33" i="1"/>
  <c r="F33" i="1" a="1"/>
  <c r="F33" i="1" s="1"/>
  <c r="D34" i="1" a="1"/>
  <c r="D34" i="1"/>
  <c r="E34" i="1" a="1"/>
  <c r="E34" i="1" s="1"/>
  <c r="F34" i="1" a="1"/>
  <c r="F34" i="1"/>
  <c r="C32" i="1" a="1"/>
  <c r="C32" i="1" s="1"/>
  <c r="C33" i="1" a="1"/>
  <c r="C33" i="1" s="1"/>
  <c r="C34" i="1" a="1"/>
  <c r="C34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4" i="1" a="1"/>
  <c r="J5" i="1" a="1"/>
  <c r="J7" i="1" a="1"/>
  <c r="J9" i="1" a="1"/>
  <c r="J11" i="1" a="1"/>
  <c r="J13" i="1" a="1"/>
  <c r="J15" i="1" a="1"/>
  <c r="J17" i="1" a="1"/>
  <c r="J19" i="1" a="1"/>
  <c r="J21" i="1" a="1"/>
  <c r="J23" i="1" a="1"/>
  <c r="J25" i="1" a="1"/>
  <c r="J27" i="1" a="1"/>
  <c r="J6" i="1" a="1"/>
  <c r="J8" i="1" a="1"/>
  <c r="J10" i="1" a="1"/>
  <c r="J12" i="1" a="1"/>
  <c r="J14" i="1" a="1"/>
  <c r="J16" i="1" a="1"/>
  <c r="J18" i="1" a="1"/>
  <c r="J20" i="1" a="1"/>
  <c r="J22" i="1" a="1"/>
  <c r="J24" i="1" a="1"/>
  <c r="J26" i="1" a="1"/>
  <c r="J4" i="1" l="1"/>
  <c r="J26" i="1"/>
  <c r="J24" i="1"/>
  <c r="J22" i="1"/>
  <c r="J20" i="1"/>
  <c r="J18" i="1"/>
  <c r="J16" i="1"/>
  <c r="J14" i="1"/>
  <c r="J12" i="1"/>
  <c r="J10" i="1"/>
  <c r="J8" i="1"/>
  <c r="J6" i="1"/>
  <c r="J27" i="1"/>
  <c r="J25" i="1"/>
  <c r="J23" i="1"/>
  <c r="J21" i="1"/>
  <c r="J19" i="1"/>
  <c r="J17" i="1"/>
  <c r="J15" i="1"/>
  <c r="J13" i="1"/>
  <c r="J11" i="1"/>
  <c r="J9" i="1"/>
  <c r="J7" i="1"/>
  <c r="J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4AEDB86-D0A8-4212-AF90-8CBDF8160B6A}" keepAlive="1" name="쿼리 - 상반기판매" description="통합 문서의 '상반기판매' 쿼리에 대한 연결입니다." type="5" refreshedVersion="8" background="1">
    <dbPr connection="Provider=Microsoft.Mashup.OleDb.1;Data Source=$Workbook$;Location=상반기판매;Extended Properties=&quot;&quot;" command="SELECT * FROM [상반기판매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<sst xmlns="http://schemas.openxmlformats.org/spreadsheetml/2006/main" count="371" uniqueCount="75">
  <si>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</si>
  <si>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</si>
  <si>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</si>
  <si>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</si>
  <si>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</si>
  <si>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</si>
  <si>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</si>
  <si>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</si>
  <si>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</si>
  <si>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</si>
  <si>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</si>
  <si>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</si>
  <si>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</si>
  <si>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</si>
  <si>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</si>
  <si>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</si>
  <si>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</si>
  <si>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</si>
  <si>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</si>
  <si>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</si>
  <si>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</si>
  <si>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</si>
  <si>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</si>
  <si>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</si>
  <si>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</si>
  <si>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</si>
  <si>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</si>
  <si>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</si>
  <si>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</si>
  <si>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</si>
  <si>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</si>
  <si>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</si>
  <si>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</si>
  <si>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</si>
  <si>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</si>
  <si>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</si>
  <si>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</si>
  <si>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</si>
  <si>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</si>
  <si>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</si>
  <si>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</si>
  <si>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</si>
  <si>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</si>
  <si>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</si>
  <si>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</si>
  <si>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</si>
  <si>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</si>
  <si>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</si>
  <si>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</si>
  <si>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</si>
  <si>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</si>
  <si>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</si>
  <si>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</si>
  <si>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</si>
  <si>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</si>
  <si>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</si>
  <si>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</si>
  <si>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</si>
  <si>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</si>
  <si>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</si>
  <si>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</si>
  <si>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</si>
  <si>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</si>
  <si>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</si>
  <si>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</si>
  <si>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조건</t>
    <phoneticPr fontId="1" type="noConversion"/>
  </si>
  <si>
    <t>합계 : 수량</t>
  </si>
  <si>
    <t>총합계</t>
  </si>
  <si>
    <t>합계 : 금액</t>
  </si>
  <si>
    <t>고객코드2</t>
  </si>
  <si>
    <t>온라인 요약</t>
  </si>
  <si>
    <t>오프라인 요약</t>
  </si>
  <si>
    <t>1급 09회</t>
  </si>
  <si>
    <t>수량</t>
    <phoneticPr fontId="1" type="noConversion"/>
  </si>
  <si>
    <t>판매금액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</si>
</sst>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@&quot;님&quot;"/>
    <numFmt numFmtId="178" formatCode="[Red][&gt;=50000]#,##0&quot;원 [10%할인]&quot;;[&gt;=10000]#,##0&quot;원 [5%할인]&quot;;0&quot;원 [할인안됨]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0" applyNumberFormat="1">
      <alignment vertical="center"/>
    </xf>
    <xf numFmtId="41" fontId="0" fillId="0" borderId="0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507663"/>
        <c:axId val="804509583"/>
      </c:lineChart>
      <c:catAx>
        <c:axId val="2031167935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80450958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04507663"/>
        <c:crosses val="max"/>
        <c:crossBetween val="between"/>
      </c:valAx>
      <c:catAx>
        <c:axId val="80450766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04509583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7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otebook" refreshedDate="45531.559276388885" backgroundQuery="1" createdVersion="8" refreshedVersion="8" minRefreshableVersion="3" recordCount="24" xr:uid="{44EBA5C8-DB24-44AE-89ED-477718730EB8}">
  <cacheSource type="external" connectionId="1"/>
  <cacheFields count="5">
    <cacheField name="분류" numFmtId="0">
      <sharedItems count="4">
        <s v="컴퓨터"/>
        <s v="소설"/>
        <s v="취미/레저"/>
        <s v="사회과학"/>
      </sharedItems>
    </cacheField>
    <cacheField name="고객코드" numFmtId="0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4"/>
    </cacheField>
    <cacheField name="수량" numFmtId="0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금액" numFmtId="0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0"/>
    <x v="1"/>
    <x v="4"/>
    <x v="4"/>
  </r>
  <r>
    <x v="0"/>
    <x v="4"/>
    <x v="5"/>
    <x v="5"/>
  </r>
  <r>
    <x v="2"/>
    <x v="5"/>
    <x v="3"/>
    <x v="6"/>
  </r>
  <r>
    <x v="1"/>
    <x v="6"/>
    <x v="6"/>
    <x v="7"/>
  </r>
  <r>
    <x v="1"/>
    <x v="7"/>
    <x v="7"/>
    <x v="8"/>
  </r>
  <r>
    <x v="2"/>
    <x v="8"/>
    <x v="1"/>
    <x v="9"/>
  </r>
  <r>
    <x v="2"/>
    <x v="9"/>
    <x v="7"/>
    <x v="10"/>
  </r>
  <r>
    <x v="1"/>
    <x v="10"/>
    <x v="8"/>
    <x v="11"/>
  </r>
  <r>
    <x v="3"/>
    <x v="3"/>
    <x v="9"/>
    <x v="12"/>
  </r>
  <r>
    <x v="0"/>
    <x v="3"/>
    <x v="0"/>
    <x v="1"/>
  </r>
  <r>
    <x v="3"/>
    <x v="6"/>
    <x v="5"/>
    <x v="13"/>
  </r>
  <r>
    <x v="3"/>
    <x v="11"/>
    <x v="10"/>
    <x v="14"/>
  </r>
  <r>
    <x v="2"/>
    <x v="12"/>
    <x v="6"/>
    <x v="15"/>
  </r>
  <r>
    <x v="1"/>
    <x v="11"/>
    <x v="2"/>
    <x v="16"/>
  </r>
  <r>
    <x v="3"/>
    <x v="13"/>
    <x v="6"/>
    <x v="17"/>
  </r>
  <r>
    <x v="0"/>
    <x v="14"/>
    <x v="9"/>
    <x v="18"/>
  </r>
  <r>
    <x v="2"/>
    <x v="15"/>
    <x v="6"/>
    <x v="19"/>
  </r>
  <r>
    <x v="2"/>
    <x v="13"/>
    <x v="6"/>
    <x v="20"/>
  </r>
  <r>
    <x v="1"/>
    <x v="16"/>
    <x v="4"/>
    <x v="21"/>
  </r>
  <r>
    <x v="0"/>
    <x v="16"/>
    <x v="6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101EF4-F03F-4A26-A043-98280D8078C8}" name="피벗 테이블1" cacheId="3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5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4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2" baseField="0" baseItem="0"/>
    <dataField name="합계 : 금액" fld="3" baseField="1" baseItem="3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workbookViewId="0">
      <selection activeCell="E6" sqref="E6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65</v>
      </c>
    </row>
    <row r="29" spans="1:7" x14ac:dyDescent="0.4">
      <c r="A29" t="b">
        <f>AND(G3&gt;=AVERAGE($G$3:$G$26),OR(C3="컴퓨터",C3="사회과학"))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OR($A3&gt;=MAX($A$3:$A$26), $A3&lt;=MIN($A$3:$A$26))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opLeftCell="A24" workbookViewId="0">
      <selection activeCell="I35" sqref="I35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 WORKDAY(E4,5), 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 WORKDAY(E5,5), 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 xml:space="preserve"> SUM((MONTH($E$4:$E$27)=$B31)*($B$4:$B$27=C$30)*1)</f>
        <v>2</v>
      </c>
      <c r="D31" s="6">
        <f t="array" ref="D31" xml:space="preserve"> SUM((MONTH($E$4:$E$27)=$B31)*($B$4:$B$27=D$30)*1)</f>
        <v>2</v>
      </c>
      <c r="E31" s="6">
        <f t="array" ref="E31" xml:space="preserve"> SUM((MONTH($E$4:$E$27)=$B31)*($B$4:$B$27=E$30)*1)</f>
        <v>1</v>
      </c>
      <c r="F31" s="6">
        <f t="array" ref="F31" xml:space="preserve"> SUM((MONTH($E$4:$E$27)=$B31)*($B$4:$B$27=F$30)*1)</f>
        <v>0</v>
      </c>
      <c r="H31" s="1" t="s">
        <v>60</v>
      </c>
      <c r="I31" s="1" t="s">
        <v>61</v>
      </c>
      <c r="J31" s="7">
        <f t="array" ref="J31">MAX( IF((LEFT($C$4:$C$27,1)=$H31), $H$4:$H$27))</f>
        <v>22000</v>
      </c>
    </row>
    <row r="32" spans="2:10" x14ac:dyDescent="0.4">
      <c r="B32" s="1">
        <v>2</v>
      </c>
      <c r="C32" s="6">
        <f t="array" ref="C32" xml:space="preserve"> SUM((MONTH($E$4:$E$27)=$B32)*($B$4:$B$27=C$30)*1)</f>
        <v>1</v>
      </c>
      <c r="D32" s="6">
        <f t="array" ref="D32" xml:space="preserve"> SUM((MONTH($E$4:$E$27)=$B32)*($B$4:$B$27=D$30)*1)</f>
        <v>1</v>
      </c>
      <c r="E32" s="6">
        <f t="array" ref="E32" xml:space="preserve"> SUM((MONTH($E$4:$E$27)=$B32)*($B$4:$B$27=E$30)*1)</f>
        <v>0</v>
      </c>
      <c r="F32" s="6">
        <f t="array" ref="F32" xml:space="preserve"> SUM((MONTH($E$4:$E$27)=$B32)*($B$4:$B$27=F$30)*1)</f>
        <v>3</v>
      </c>
      <c r="H32" s="1" t="s">
        <v>62</v>
      </c>
      <c r="I32" s="1" t="s">
        <v>63</v>
      </c>
      <c r="J32" s="7">
        <f t="array" ref="J32">MAX( IF((LEFT($C$4:$C$27,1)=$H32), $H$4:$H$27))</f>
        <v>19800</v>
      </c>
    </row>
    <row r="33" spans="2:9" x14ac:dyDescent="0.4">
      <c r="B33" s="1">
        <v>3</v>
      </c>
      <c r="C33" s="6">
        <f t="array" ref="C33" xml:space="preserve"> SUM((MONTH($E$4:$E$27)=$B33)*($B$4:$B$27=C$30)*1)</f>
        <v>0</v>
      </c>
      <c r="D33" s="6">
        <f t="array" ref="D33" xml:space="preserve"> SUM((MONTH($E$4:$E$27)=$B33)*($B$4:$B$27=D$30)*1)</f>
        <v>2</v>
      </c>
      <c r="E33" s="6">
        <f t="array" ref="E33" xml:space="preserve"> SUM((MONTH($E$4:$E$27)=$B33)*($B$4:$B$27=E$30)*1)</f>
        <v>4</v>
      </c>
      <c r="F33" s="6">
        <f t="array" ref="F33" xml:space="preserve"> SUM((MONTH($E$4:$E$27)=$B33)*($B$4:$B$27=F$30)*1)</f>
        <v>2</v>
      </c>
    </row>
    <row r="34" spans="2:9" x14ac:dyDescent="0.4">
      <c r="B34" s="1">
        <v>4</v>
      </c>
      <c r="C34" s="6">
        <f t="array" ref="C34" xml:space="preserve"> SUM((MONTH($E$4:$E$27)=$B34)*($B$4:$B$27=C$30)*1)</f>
        <v>3</v>
      </c>
      <c r="D34" s="6">
        <f t="array" ref="D34" xml:space="preserve"> SUM((MONTH($E$4:$E$27)=$B34)*($B$4:$B$27=D$30)*1)</f>
        <v>1</v>
      </c>
      <c r="E34" s="6">
        <f t="array" ref="E34" xml:space="preserve"> SUM((MONTH($E$4:$E$27)=$B34)*($B$4:$B$27=E$30)*1)</f>
        <v>2</v>
      </c>
      <c r="F34" s="6">
        <f t="array" ref="F34" xml:space="preserve"> SUM((MONTH($E$4:$E$27)=$B34)*($B$4:$B$27=F$30)*1)</f>
        <v>0</v>
      </c>
      <c r="H34" t="s">
        <v>64</v>
      </c>
    </row>
    <row r="35" spans="2:9" x14ac:dyDescent="0.4">
      <c r="H35" s="5" t="s">
        <v>1</v>
      </c>
      <c r="I35" s="1" t="str">
        <f t="array" ref="I35">INDEX($C$4:$C$27, MATCH(MAX(($B$4:$B$27="취미/레저")*$I$4:$I$27), ($B$4:$B$27="취미/레저")*$I$4:$I$27,0))</f>
        <v>O051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E9" sqref="E9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10" t="s">
        <v>2</v>
      </c>
      <c r="C2" t="s">
        <v>20</v>
      </c>
    </row>
    <row r="4" spans="2:5" x14ac:dyDescent="0.4">
      <c r="B4" s="10" t="s">
        <v>69</v>
      </c>
      <c r="C4" s="10" t="s">
        <v>1</v>
      </c>
      <c r="D4" t="s">
        <v>66</v>
      </c>
      <c r="E4" t="s">
        <v>68</v>
      </c>
    </row>
    <row r="5" spans="2:5" x14ac:dyDescent="0.4">
      <c r="B5" t="s">
        <v>61</v>
      </c>
      <c r="D5" s="9"/>
      <c r="E5" s="11"/>
    </row>
    <row r="6" spans="2:5" x14ac:dyDescent="0.4">
      <c r="C6" t="s">
        <v>18</v>
      </c>
      <c r="D6" s="9">
        <v>1</v>
      </c>
      <c r="E6" s="11">
        <v>19800</v>
      </c>
    </row>
    <row r="7" spans="2:5" x14ac:dyDescent="0.4">
      <c r="C7" t="s">
        <v>26</v>
      </c>
      <c r="D7" s="9">
        <v>4</v>
      </c>
      <c r="E7" s="11">
        <v>68000</v>
      </c>
    </row>
    <row r="8" spans="2:5" x14ac:dyDescent="0.4">
      <c r="C8" t="s">
        <v>30</v>
      </c>
      <c r="D8" s="9">
        <v>12</v>
      </c>
      <c r="E8" s="11">
        <v>264000</v>
      </c>
    </row>
    <row r="9" spans="2:5" x14ac:dyDescent="0.4">
      <c r="B9" t="s">
        <v>70</v>
      </c>
      <c r="D9" s="9">
        <v>17</v>
      </c>
      <c r="E9" s="11">
        <v>351800</v>
      </c>
    </row>
    <row r="10" spans="2:5" x14ac:dyDescent="0.4">
      <c r="B10" t="s">
        <v>63</v>
      </c>
      <c r="D10" s="9"/>
      <c r="E10" s="11"/>
    </row>
    <row r="11" spans="2:5" x14ac:dyDescent="0.4">
      <c r="C11" t="s">
        <v>36</v>
      </c>
      <c r="D11" s="9">
        <v>7</v>
      </c>
      <c r="E11" s="11">
        <v>61600</v>
      </c>
    </row>
    <row r="12" spans="2:5" x14ac:dyDescent="0.4">
      <c r="C12" t="s">
        <v>41</v>
      </c>
      <c r="D12" s="9">
        <v>8</v>
      </c>
      <c r="E12" s="11">
        <v>56000</v>
      </c>
    </row>
    <row r="13" spans="2:5" x14ac:dyDescent="0.4">
      <c r="C13" t="s">
        <v>46</v>
      </c>
      <c r="D13" s="9">
        <v>5</v>
      </c>
      <c r="E13" s="11">
        <v>99000</v>
      </c>
    </row>
    <row r="14" spans="2:5" x14ac:dyDescent="0.4">
      <c r="B14" t="s">
        <v>71</v>
      </c>
      <c r="D14" s="9">
        <v>20</v>
      </c>
      <c r="E14" s="11">
        <v>216600</v>
      </c>
    </row>
    <row r="15" spans="2:5" x14ac:dyDescent="0.4">
      <c r="B15" t="s">
        <v>67</v>
      </c>
      <c r="D15" s="9">
        <v>37</v>
      </c>
      <c r="E15" s="11">
        <v>568400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E7" sqref="E7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dataConsolidate/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92FFE297-866E-441E-9D5F-4CABF3FD9910}">
      <formula1>"소설,취미/레저,컴퓨터,사회과학"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F6" sqref="F6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dataConsolidate function="max" leftLabels="1" topLabels="1" link="1">
    <dataRefs count="2">
      <dataRef ref="C2:G14" sheet="오프라인"/>
      <dataRef ref="C2:G14" sheet="온라인"/>
    </dataRefs>
  </dataConsolidate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D1AB3D11-3A65-4C31-BA02-EC9953C41B7A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F54"/>
  <sheetViews>
    <sheetView workbookViewId="0">
      <selection activeCell="E17" sqref="E17"/>
    </sheetView>
  </sheetViews>
  <sheetFormatPr defaultRowHeight="17.399999999999999" outlineLevelRow="1" x14ac:dyDescent="0.4"/>
  <cols>
    <col min="1" max="1" width="9.296875" bestFit="1" customWidth="1"/>
    <col min="2" max="2" width="7.296875" customWidth="1"/>
    <col min="3" max="4" width="8.59765625" bestFit="1" customWidth="1"/>
  </cols>
  <sheetData>
    <row r="1" spans="1:6" x14ac:dyDescent="0.4">
      <c r="A1" t="s">
        <v>56</v>
      </c>
    </row>
    <row r="2" spans="1:6" x14ac:dyDescent="0.4">
      <c r="A2" s="1" t="s">
        <v>2</v>
      </c>
      <c r="B2" s="1"/>
      <c r="C2" s="1" t="s">
        <v>73</v>
      </c>
      <c r="D2" s="1" t="s">
        <v>74</v>
      </c>
    </row>
    <row r="3" spans="1:6" hidden="1" outlineLevel="1" x14ac:dyDescent="0.4">
      <c r="A3" s="12"/>
      <c r="B3" s="12" t="s">
        <v>72</v>
      </c>
      <c r="C3" s="12">
        <f>오프라인!$E$3</f>
        <v>8</v>
      </c>
      <c r="D3" s="14">
        <f>오프라인!$G$3</f>
        <v>53200</v>
      </c>
    </row>
    <row r="4" spans="1:6" hidden="1" outlineLevel="1" collapsed="1" x14ac:dyDescent="0.4">
      <c r="A4" s="12"/>
      <c r="B4" s="12"/>
      <c r="C4" s="12">
        <f>오프라인!$E$5</f>
        <v>7</v>
      </c>
      <c r="D4" s="14">
        <f>오프라인!$G$5</f>
        <v>58520</v>
      </c>
    </row>
    <row r="5" spans="1:6" hidden="1" outlineLevel="1" collapsed="1" x14ac:dyDescent="0.4">
      <c r="A5" s="12"/>
      <c r="B5" s="12"/>
      <c r="C5" s="12">
        <f>오프라인!$E$9</f>
        <v>5</v>
      </c>
      <c r="D5" s="14">
        <f>오프라인!$G$9</f>
        <v>94050</v>
      </c>
    </row>
    <row r="6" spans="1:6" hidden="1" outlineLevel="1" collapsed="1" x14ac:dyDescent="0.4">
      <c r="A6" s="12"/>
      <c r="B6" s="12" t="s">
        <v>72</v>
      </c>
      <c r="C6" s="12">
        <f>온라인!$E$9</f>
        <v>4</v>
      </c>
      <c r="D6" s="14">
        <f>온라인!$G$9</f>
        <v>57800</v>
      </c>
    </row>
    <row r="7" spans="1:6" hidden="1" outlineLevel="1" collapsed="1" x14ac:dyDescent="0.4">
      <c r="A7" s="12"/>
      <c r="B7" s="12"/>
      <c r="C7" s="12">
        <f>온라인!$E$10</f>
        <v>1</v>
      </c>
      <c r="D7" s="14">
        <f>온라인!$G$10</f>
        <v>18810</v>
      </c>
    </row>
    <row r="8" spans="1:6" hidden="1" outlineLevel="1" collapsed="1" x14ac:dyDescent="0.4">
      <c r="A8" s="12"/>
      <c r="B8" s="12"/>
      <c r="C8" s="12">
        <f>온라인!$E$14</f>
        <v>12</v>
      </c>
      <c r="D8" s="14">
        <f>온라인!$G$14</f>
        <v>250800</v>
      </c>
    </row>
    <row r="9" spans="1:6" collapsed="1" x14ac:dyDescent="0.4">
      <c r="A9" s="12" t="s">
        <v>20</v>
      </c>
      <c r="B9" s="12"/>
      <c r="C9" s="12">
        <f>MAX(C3:C8)</f>
        <v>12</v>
      </c>
      <c r="D9" s="14">
        <f>MAX(D3:D8)</f>
        <v>250800</v>
      </c>
      <c r="E9" s="13"/>
      <c r="F9" s="13"/>
    </row>
    <row r="10" spans="1:6" hidden="1" outlineLevel="1" x14ac:dyDescent="0.4">
      <c r="A10" s="12"/>
      <c r="B10" s="12" t="s">
        <v>72</v>
      </c>
      <c r="C10" s="12">
        <f>오프라인!$E$4</f>
        <v>5</v>
      </c>
      <c r="D10" s="14">
        <f>오프라인!$G$4</f>
        <v>47025</v>
      </c>
      <c r="E10" s="13"/>
      <c r="F10" s="13"/>
    </row>
    <row r="11" spans="1:6" hidden="1" outlineLevel="1" collapsed="1" x14ac:dyDescent="0.4">
      <c r="A11" s="12"/>
      <c r="B11" s="12"/>
      <c r="C11" s="12">
        <f>오프라인!$E$10</f>
        <v>4</v>
      </c>
      <c r="D11" s="14">
        <f>오프라인!$G$10</f>
        <v>41800</v>
      </c>
      <c r="E11" s="13"/>
      <c r="F11" s="13"/>
    </row>
    <row r="12" spans="1:6" hidden="1" outlineLevel="1" collapsed="1" x14ac:dyDescent="0.4">
      <c r="A12" s="12"/>
      <c r="B12" s="12"/>
      <c r="C12" s="12">
        <f>오프라인!$E$12</f>
        <v>1</v>
      </c>
      <c r="D12" s="14">
        <f>오프라인!$G$12</f>
        <v>8360</v>
      </c>
      <c r="E12" s="13"/>
      <c r="F12" s="13"/>
    </row>
    <row r="13" spans="1:6" hidden="1" outlineLevel="1" collapsed="1" x14ac:dyDescent="0.4">
      <c r="A13" s="12"/>
      <c r="B13" s="12"/>
      <c r="C13" s="12">
        <f>오프라인!$E$13</f>
        <v>7</v>
      </c>
      <c r="D13" s="14">
        <f>오프라인!$G$13</f>
        <v>79800</v>
      </c>
      <c r="E13" s="13"/>
      <c r="F13" s="13"/>
    </row>
    <row r="14" spans="1:6" hidden="1" outlineLevel="1" collapsed="1" x14ac:dyDescent="0.4">
      <c r="A14" s="12"/>
      <c r="B14" s="12" t="s">
        <v>72</v>
      </c>
      <c r="C14" s="12">
        <f>온라인!$E$6</f>
        <v>3</v>
      </c>
      <c r="D14" s="14">
        <f>온라인!$G$6</f>
        <v>30600</v>
      </c>
      <c r="E14" s="13"/>
      <c r="F14" s="13"/>
    </row>
    <row r="15" spans="1:6" hidden="1" outlineLevel="1" collapsed="1" x14ac:dyDescent="0.4">
      <c r="A15" s="12"/>
      <c r="B15" s="12"/>
      <c r="C15" s="12">
        <f>온라인!$E$8</f>
        <v>1</v>
      </c>
      <c r="D15" s="14">
        <f>온라인!$G$8</f>
        <v>8500</v>
      </c>
      <c r="E15" s="13"/>
      <c r="F15" s="13"/>
    </row>
    <row r="16" spans="1:6" hidden="1" outlineLevel="1" collapsed="1" x14ac:dyDescent="0.4">
      <c r="A16" s="12"/>
      <c r="B16" s="12"/>
      <c r="C16" s="12">
        <f>온라인!$E$11</f>
        <v>1</v>
      </c>
      <c r="D16" s="14">
        <f>온라인!$G$11</f>
        <v>10450</v>
      </c>
      <c r="E16" s="13"/>
      <c r="F16" s="13"/>
    </row>
    <row r="17" spans="1:6" collapsed="1" x14ac:dyDescent="0.4">
      <c r="A17" s="12" t="s">
        <v>11</v>
      </c>
      <c r="B17" s="12"/>
      <c r="C17" s="12">
        <f>MAX(C10:C16)</f>
        <v>7</v>
      </c>
      <c r="D17" s="14">
        <f>MAX(D10:D16)</f>
        <v>79800</v>
      </c>
      <c r="E17" s="13"/>
      <c r="F17" s="13"/>
    </row>
    <row r="18" spans="1:6" hidden="1" outlineLevel="1" x14ac:dyDescent="0.4">
      <c r="A18" s="12"/>
      <c r="B18" s="12" t="s">
        <v>72</v>
      </c>
      <c r="C18" s="12">
        <f>오프라인!$E$6</f>
        <v>2</v>
      </c>
      <c r="D18" s="14">
        <f>오프라인!$G$6</f>
        <v>28500</v>
      </c>
      <c r="E18" s="13"/>
      <c r="F18" s="13"/>
    </row>
    <row r="19" spans="1:6" hidden="1" outlineLevel="1" collapsed="1" x14ac:dyDescent="0.4">
      <c r="A19" s="12"/>
      <c r="B19" s="12"/>
      <c r="C19" s="12">
        <f>오프라인!$E$7</f>
        <v>8</v>
      </c>
      <c r="D19" s="14">
        <f>오프라인!$G$7</f>
        <v>75240</v>
      </c>
      <c r="E19" s="13"/>
      <c r="F19" s="13"/>
    </row>
    <row r="20" spans="1:6" hidden="1" outlineLevel="1" collapsed="1" x14ac:dyDescent="0.4">
      <c r="A20" s="12"/>
      <c r="B20" s="12"/>
      <c r="C20" s="12">
        <f>오프라인!$E$14</f>
        <v>1</v>
      </c>
      <c r="D20" s="14">
        <f>오프라인!$G$14</f>
        <v>14250</v>
      </c>
      <c r="E20" s="13"/>
      <c r="F20" s="13"/>
    </row>
    <row r="21" spans="1:6" hidden="1" outlineLevel="1" collapsed="1" x14ac:dyDescent="0.4">
      <c r="A21" s="12"/>
      <c r="B21" s="12" t="s">
        <v>72</v>
      </c>
      <c r="C21" s="12">
        <f>온라인!$E$3</f>
        <v>10</v>
      </c>
      <c r="D21" s="14">
        <f>온라인!$G$3</f>
        <v>188100</v>
      </c>
      <c r="E21" s="13"/>
      <c r="F21" s="13"/>
    </row>
    <row r="22" spans="1:6" hidden="1" outlineLevel="1" collapsed="1" x14ac:dyDescent="0.4">
      <c r="A22" s="12"/>
      <c r="B22" s="12"/>
      <c r="C22" s="12">
        <f>온라인!$E$12</f>
        <v>6</v>
      </c>
      <c r="D22" s="14">
        <f>온라인!$G$12</f>
        <v>11400</v>
      </c>
      <c r="E22" s="13"/>
      <c r="F22" s="13"/>
    </row>
    <row r="23" spans="1:6" hidden="1" outlineLevel="1" collapsed="1" x14ac:dyDescent="0.4">
      <c r="A23" s="12"/>
      <c r="B23" s="12"/>
      <c r="C23" s="12">
        <f>온라인!$E$13</f>
        <v>10</v>
      </c>
      <c r="D23" s="14">
        <f>온라인!$G$13</f>
        <v>94050</v>
      </c>
      <c r="E23" s="13"/>
      <c r="F23" s="13"/>
    </row>
    <row r="24" spans="1:6" collapsed="1" x14ac:dyDescent="0.4">
      <c r="A24" s="12" t="s">
        <v>8</v>
      </c>
      <c r="B24" s="12"/>
      <c r="C24" s="12">
        <f>MAX(C18:C23)</f>
        <v>10</v>
      </c>
      <c r="D24" s="14">
        <f>MAX(D18:D23)</f>
        <v>188100</v>
      </c>
      <c r="E24" s="13"/>
      <c r="F24" s="13"/>
    </row>
    <row r="25" spans="1:6" hidden="1" outlineLevel="1" x14ac:dyDescent="0.4">
      <c r="A25" s="12"/>
      <c r="B25" s="12" t="s">
        <v>72</v>
      </c>
      <c r="C25" s="12">
        <f>오프라인!$E$8</f>
        <v>1</v>
      </c>
      <c r="D25" s="14">
        <f>오프라인!$G$8</f>
        <v>15840</v>
      </c>
      <c r="E25" s="13"/>
      <c r="F25" s="13"/>
    </row>
    <row r="26" spans="1:6" hidden="1" outlineLevel="1" collapsed="1" x14ac:dyDescent="0.4">
      <c r="A26" s="12"/>
      <c r="B26" s="12"/>
      <c r="C26" s="12">
        <f>오프라인!$E$11</f>
        <v>9</v>
      </c>
      <c r="D26" s="14">
        <f>오프라인!$G$11</f>
        <v>142560</v>
      </c>
      <c r="E26" s="13"/>
      <c r="F26" s="13"/>
    </row>
    <row r="27" spans="1:6" hidden="1" outlineLevel="1" collapsed="1" x14ac:dyDescent="0.4">
      <c r="A27" s="12"/>
      <c r="B27" s="12" t="s">
        <v>72</v>
      </c>
      <c r="C27" s="12">
        <f>온라인!$E$4</f>
        <v>2</v>
      </c>
      <c r="D27" s="14">
        <f>온라인!$G$4</f>
        <v>35640</v>
      </c>
      <c r="E27" s="13"/>
      <c r="F27" s="13"/>
    </row>
    <row r="28" spans="1:6" hidden="1" outlineLevel="1" collapsed="1" x14ac:dyDescent="0.4">
      <c r="A28" s="12"/>
      <c r="B28" s="12"/>
      <c r="C28" s="12">
        <f>온라인!$E$5</f>
        <v>3</v>
      </c>
      <c r="D28" s="14">
        <f>온라인!$G$5</f>
        <v>26730</v>
      </c>
      <c r="E28" s="13"/>
      <c r="F28" s="13"/>
    </row>
    <row r="29" spans="1:6" hidden="1" outlineLevel="1" collapsed="1" x14ac:dyDescent="0.4">
      <c r="A29" s="12"/>
      <c r="B29" s="12"/>
      <c r="C29" s="12">
        <f>온라인!$E$7</f>
        <v>6</v>
      </c>
      <c r="D29" s="14">
        <f>온라인!$G$7</f>
        <v>106920</v>
      </c>
      <c r="E29" s="13"/>
      <c r="F29" s="13"/>
    </row>
    <row r="30" spans="1:6" collapsed="1" x14ac:dyDescent="0.4">
      <c r="A30" s="12" t="s">
        <v>14</v>
      </c>
      <c r="B30" s="12"/>
      <c r="C30" s="12">
        <f>MAX(C25:C29)</f>
        <v>9</v>
      </c>
      <c r="D30" s="14">
        <f>MAX(D25:D29)</f>
        <v>142560</v>
      </c>
      <c r="E30" s="13"/>
      <c r="F30" s="13"/>
    </row>
    <row r="31" spans="1:6" x14ac:dyDescent="0.4">
      <c r="A31" s="12"/>
      <c r="B31" s="12"/>
      <c r="C31" s="12"/>
      <c r="D31" s="12"/>
      <c r="E31" s="13"/>
      <c r="F31" s="13"/>
    </row>
    <row r="32" spans="1:6" x14ac:dyDescent="0.4">
      <c r="A32" s="12"/>
      <c r="B32" s="12"/>
      <c r="C32" s="12"/>
      <c r="D32" s="12"/>
      <c r="E32" s="13"/>
      <c r="F32" s="13"/>
    </row>
    <row r="33" spans="5:6" x14ac:dyDescent="0.4">
      <c r="E33" s="13"/>
      <c r="F33" s="13"/>
    </row>
    <row r="34" spans="5:6" x14ac:dyDescent="0.4">
      <c r="E34" s="13"/>
      <c r="F34" s="13"/>
    </row>
    <row r="35" spans="5:6" x14ac:dyDescent="0.4">
      <c r="E35" s="13"/>
      <c r="F35" s="13"/>
    </row>
    <row r="36" spans="5:6" x14ac:dyDescent="0.4">
      <c r="E36" s="13"/>
      <c r="F36" s="13"/>
    </row>
    <row r="37" spans="5:6" x14ac:dyDescent="0.4">
      <c r="E37" s="13"/>
      <c r="F37" s="13"/>
    </row>
    <row r="38" spans="5:6" x14ac:dyDescent="0.4">
      <c r="E38" s="13"/>
      <c r="F38" s="13"/>
    </row>
    <row r="39" spans="5:6" x14ac:dyDescent="0.4">
      <c r="E39" s="13"/>
      <c r="F39" s="13"/>
    </row>
    <row r="40" spans="5:6" x14ac:dyDescent="0.4">
      <c r="E40" s="13"/>
      <c r="F40" s="13"/>
    </row>
    <row r="41" spans="5:6" x14ac:dyDescent="0.4">
      <c r="E41" s="13"/>
      <c r="F41" s="13"/>
    </row>
    <row r="42" spans="5:6" x14ac:dyDescent="0.4">
      <c r="E42" s="13"/>
      <c r="F42" s="13"/>
    </row>
    <row r="43" spans="5:6" x14ac:dyDescent="0.4">
      <c r="E43" s="13"/>
      <c r="F43" s="13"/>
    </row>
    <row r="44" spans="5:6" x14ac:dyDescent="0.4">
      <c r="E44" s="13"/>
      <c r="F44" s="13"/>
    </row>
    <row r="45" spans="5:6" x14ac:dyDescent="0.4">
      <c r="E45" s="13"/>
      <c r="F45" s="13"/>
    </row>
    <row r="46" spans="5:6" x14ac:dyDescent="0.4">
      <c r="E46" s="13"/>
      <c r="F46" s="13"/>
    </row>
    <row r="47" spans="5:6" x14ac:dyDescent="0.4">
      <c r="E47" s="13"/>
      <c r="F47" s="13"/>
    </row>
    <row r="48" spans="5:6" x14ac:dyDescent="0.4">
      <c r="E48" s="13"/>
      <c r="F48" s="13"/>
    </row>
    <row r="49" spans="5:6" x14ac:dyDescent="0.4">
      <c r="E49" s="13"/>
      <c r="F49" s="13"/>
    </row>
    <row r="50" spans="5:6" x14ac:dyDescent="0.4">
      <c r="E50" s="13"/>
      <c r="F50" s="13"/>
    </row>
    <row r="51" spans="5:6" x14ac:dyDescent="0.4">
      <c r="E51" s="13"/>
      <c r="F51" s="13"/>
    </row>
    <row r="52" spans="5:6" x14ac:dyDescent="0.4">
      <c r="E52" s="13"/>
      <c r="F52" s="13"/>
    </row>
    <row r="53" spans="5:6" x14ac:dyDescent="0.4">
      <c r="E53" s="13"/>
      <c r="F53" s="13"/>
    </row>
    <row r="54" spans="5:6" x14ac:dyDescent="0.4">
      <c r="E54" s="13"/>
      <c r="F54" s="13"/>
    </row>
  </sheetData>
  <dataConsolidate function="max" leftLabels="1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6" workbookViewId="0">
      <selection activeCell="K17" sqref="K17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H10" sqref="H10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15" t="s">
        <v>13</v>
      </c>
      <c r="C3" s="1" t="s">
        <v>14</v>
      </c>
      <c r="D3" s="1" t="s">
        <v>16</v>
      </c>
      <c r="E3" s="16">
        <v>58800</v>
      </c>
    </row>
    <row r="4" spans="2:5" x14ac:dyDescent="0.4">
      <c r="B4" s="15" t="s">
        <v>22</v>
      </c>
      <c r="C4" s="1" t="s">
        <v>11</v>
      </c>
      <c r="D4" s="1" t="s">
        <v>23</v>
      </c>
      <c r="E4" s="16">
        <v>10000</v>
      </c>
    </row>
    <row r="5" spans="2:5" x14ac:dyDescent="0.4">
      <c r="B5" s="15" t="s">
        <v>36</v>
      </c>
      <c r="C5" s="1" t="s">
        <v>14</v>
      </c>
      <c r="D5" s="1" t="s">
        <v>38</v>
      </c>
      <c r="E5" s="16">
        <v>17600</v>
      </c>
    </row>
    <row r="6" spans="2:5" x14ac:dyDescent="0.4">
      <c r="B6" s="15" t="s">
        <v>39</v>
      </c>
      <c r="C6" s="1" t="s">
        <v>14</v>
      </c>
      <c r="D6" s="1" t="s">
        <v>15</v>
      </c>
      <c r="E6" s="16">
        <v>17600</v>
      </c>
    </row>
    <row r="7" spans="2:5" x14ac:dyDescent="0.4">
      <c r="B7" s="15" t="s">
        <v>7</v>
      </c>
      <c r="C7" s="1" t="s">
        <v>8</v>
      </c>
      <c r="D7" s="1" t="s">
        <v>9</v>
      </c>
      <c r="E7" s="16">
        <v>39800</v>
      </c>
    </row>
    <row r="8" spans="2:5" x14ac:dyDescent="0.4">
      <c r="B8" s="15" t="s">
        <v>41</v>
      </c>
      <c r="C8" s="1" t="s">
        <v>20</v>
      </c>
      <c r="D8" s="1" t="s">
        <v>42</v>
      </c>
      <c r="E8" s="16">
        <v>7000</v>
      </c>
    </row>
    <row r="9" spans="2:5" x14ac:dyDescent="0.4">
      <c r="B9" s="15" t="s">
        <v>49</v>
      </c>
      <c r="C9" s="1" t="s">
        <v>11</v>
      </c>
      <c r="D9" s="1" t="s">
        <v>12</v>
      </c>
      <c r="E9" s="16">
        <v>9900</v>
      </c>
    </row>
    <row r="10" spans="2:5" x14ac:dyDescent="0.4">
      <c r="B10" s="15" t="s">
        <v>18</v>
      </c>
      <c r="C10" s="1" t="s">
        <v>14</v>
      </c>
      <c r="D10" s="1" t="s">
        <v>19</v>
      </c>
      <c r="E10" s="16">
        <v>62800</v>
      </c>
    </row>
    <row r="11" spans="2:5" x14ac:dyDescent="0.4">
      <c r="B11" s="15" t="s">
        <v>26</v>
      </c>
      <c r="C11" s="1" t="s">
        <v>20</v>
      </c>
      <c r="D11" s="1" t="s">
        <v>27</v>
      </c>
      <c r="E11" s="16">
        <v>17000</v>
      </c>
    </row>
    <row r="12" spans="2:5" x14ac:dyDescent="0.4">
      <c r="B12" s="15" t="s">
        <v>32</v>
      </c>
      <c r="C12" s="1" t="s">
        <v>11</v>
      </c>
      <c r="D12" s="1" t="s">
        <v>33</v>
      </c>
      <c r="E12" s="16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tabSelected="1" workbookViewId="0">
      <selection activeCell="C4" sqref="C4"/>
    </sheetView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45244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>
        <v>45531</v>
      </c>
      <c r="B4" s="1" t="s">
        <v>39</v>
      </c>
      <c r="C4" s="1" t="s">
        <v>14</v>
      </c>
      <c r="D4" s="1" t="s">
        <v>15</v>
      </c>
      <c r="E4" s="8">
        <v>1</v>
      </c>
      <c r="F4" s="8">
        <v>17600</v>
      </c>
      <c r="G4" s="8">
        <v>17600</v>
      </c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Y E A A B Q S w M E F A A C A A g A K m s b W U T x u y 2 k A A A A 9 g A A A B I A H A B D b 2 5 m a W c v U G F j a 2 F n Z S 5 4 b W w g o h g A K K A U A A A A A A A A A A A A A A A A A A A A A A A A A A A A h Y 8 9 D o I w A I W v Q r r T P 2 J i S C m D o 5 I Y T Y x r U y o 0 Q G t o s d z N w S N 5 B T G K u j m + 7 3 3 D e / f r j e V j 1 0 Y X 1 T t t T Q Y I x C B S R t p S m y o D g z / F S 5 B z t h W y E Z W K J t m 4 d H R l B m r v z y l C I Q Q Y E m j 7 C l G M C T o W m 7 2 s V S f A R 9 b / 5 V g b 5 4 W R C n B 2 e I 3 h F J K E w A W m E D M 0 Q 1 Z o 8 x X o t P f Z / k C 2 G l o / 9 I o 3 N l 7 v G J o j Q + 8 P / A F Q S w M E F A A C A A g A K m s b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r G 1 m O Y O J z U A E A A M I B A A A T A B w A R m 9 y b X V s Y X M v U 2 V j d G l v b j E u b S C i G A A o o B Q A A A A A A A A A A A A A A A A A A A A A A A A A A A C F U M 1 K w 0 A Q v g f y D s t 6 a S G W 1 p u W H C Q i e B G h 3 p o i 2 3 S x g T S R Z O u l 9 C D 2 0 N q C B S 2 N d c U I L e I t 2 h 8 C 4 g t l N + / g 1 n i q B + c y z H z D 9 z M e N o j p 2 K C U 9 k J R l m T J q y M X 1 w C / v m K h H 0 d h M h i y 1 y l Q g Y W J L A F R / H H I 5 p H Y 7 B s G 9 r z c A S K o i j y c O T Q t n N M c m 2 C b e B m o 7 e l x F L G P M f 9 c J A + 0 E E c 9 w c d X F G w D P g 7 5 z Z J P 3 v T 8 D u B L y v t B i n E a J P 5 I z + 8 m k 4 H O b j u 8 Q 1 M H O W Q Y t S r M K q C s u R g R f I w u z X O 0 N n 7 i O h f Y J S b 2 V O I 2 c S W r p E b P / o Z I v b f K J a O O G 0 i F U D k i u K H C j U t Y a Z f X s S q / T F u Q B z R + D 9 m Q A t a f s l k k E i w A 7 / p Q k J 6 i q g h e w p b 4 o + Z Y z Y b t Z T a 1 l R Z k q w 6 b + V A B M J 4 H c f j E v + 7 Z H V 3 P g o c 9 9 3 6 Q q M t H L 7 C d l S X T / l e 7 + A 1 Q S w E C L Q A U A A I A C A A q a x t Z R P G 7 L a Q A A A D 2 A A A A E g A A A A A A A A A A A A A A A A A A A A A A Q 2 9 u Z m l n L 1 B h Y 2 t h Z 2 U u e G 1 s U E s B A i 0 A F A A C A A g A K m s b W Q / K 6 a u k A A A A 6 Q A A A B M A A A A A A A A A A A A A A A A A 8 A A A A F t D b 2 5 0 Z W 5 0 X 1 R 5 c G V z X S 5 4 b W x Q S w E C L Q A U A A I A C A A q a x t Z j m D i c 1 A B A A D C A Q A A E w A A A A A A A A A A A A A A A A D h A Q A A R m 9 y b X V s Y X M v U 2 V j d G l v b j E u b V B L B Q Y A A A A A A w A D A M I A A A B +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V D w A A A A A A A H M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M l O D M l O D E l R U I l Q j A l O T g l R U E l Q j g l Q j A l R U Q l O E M l O T A l R U I l Q T c l Q T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N m M w N T Y y N C 1 m Z m E 0 L T R j N T A t O T A 0 Y y 1 l Z T g 4 Y T B m Z T E 4 Y j Q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N C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4 L T I 3 V D A 0 O j I 1 O j I x L j Y 1 N T U x M z F a I i A v P j x F b n R y e S B U e X B l P S J G a W x s Q 2 9 s d W 1 u V H l w Z X M i I F Z h b H V l P S J z Q m d Z R k J R P T 0 i I C 8 + P E V u d H J 5 I F R 5 c G U 9 I k Z p b G x D b 2 x 1 b W 5 O Y W 1 l c y I g V m F s d W U 9 I n N b J n F 1 b 3 Q 7 6 7 a E 6 6 W Y J n F 1 b 3 Q 7 L C Z x d W 9 0 O + q z o O q w n e y 9 l O u T n C Z x d W 9 0 O y w m c X V v d D v s i J j r n 4 k m c X V v d D s s J n F 1 b 3 Q 7 6 r i I 7 J W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G a W x l L 2 M 6 X F x c X O q 4 u O u y l + y 7 t O 2 Z n D H q u I n q u L D s t p w g L S D s l 7 D s i r X s m q l c X F x c M D I g 7 L W c 7 I u g 6 r i w 7 L a c 7 J y g 7 Z i V X F x c X D A 5 7 Z q M X F x c X O u P h O y E n O 2 M k O u n p C 5 h Y 2 N k Y i 8 v 7 I O B 6 7 C Y 6 r i w 7 Y y Q 6 6 e k L n v r t o T r p Z g s M H 0 m c X V v d D s s J n F 1 b 3 Q 7 U 2 V y d m V y L k R h d G F i Y X N l X F w v M i 9 G a W x l L 2 M 6 X F x c X O q 4 u O u y l + y 7 t O 2 Z n D H q u I n q u L D s t p w g L S D s l 7 D s i r X s m q l c X F x c M D I g 7 L W c 7 I u g 6 r i w 7 L a c 7 J y g 7 Z i V X F x c X D A 5 7 Z q M X F x c X O u P h O y E n O 2 M k O u n p C 5 h Y 2 N k Y i 8 v 7 I O B 6 7 C Y 6 r i w 7 Y y Q 6 6 e k L n v q s 6 D q s J 3 s v Z T r k 5 w s M X 0 m c X V v d D s s J n F 1 b 3 Q 7 U 2 V y d m V y L k R h d G F i Y X N l X F w v M i 9 G a W x l L 2 M 6 X F x c X O q 4 u O u y l + y 7 t O 2 Z n D H q u I n q u L D s t p w g L S D s l 7 D s i r X s m q l c X F x c M D I g 7 L W c 7 I u g 6 r i w 7 L a c 7 J y g 7 Z i V X F x c X D A 5 7 Z q M X F x c X O u P h O y E n O 2 M k O u n p C 5 h Y 2 N k Y i 8 v 7 I O B 6 7 C Y 6 r i w 7 Y y Q 6 6 e k L n v s i J j r n 4 k s N X 0 m c X V v d D s s J n F 1 b 3 Q 7 U 2 V y d m V y L k R h d G F i Y X N l X F w v M i 9 G a W x l L 2 M 6 X F x c X O q 4 u O u y l + y 7 t O 2 Z n D H q u I n q u L D s t p w g L S D s l 7 D s i r X s m q l c X F x c M D I g 7 L W c 7 I u g 6 r i w 7 L a c 7 J y g 7 Z i V X F x c X D A 5 7 Z q M X F x c X O u P h O y E n O 2 M k O u n p C 5 h Y 2 N k Y i 8 v 7 I O B 6 7 C Y 6 r i w 7 Y y Q 6 6 e k L n v q u I j s l a E s N 3 0 m c X V v d D t d L C Z x d W 9 0 O 0 N v b H V t b k N v d W 5 0 J n F 1 b 3 Q 7 O j Q s J n F 1 b 3 Q 7 S 2 V 5 Q 2 9 s d W 1 u T m F t Z X M m c X V v d D s 6 W 1 0 s J n F 1 b 3 Q 7 Q 2 9 s d W 1 u S W R l b n R p d G l l c y Z x d W 9 0 O z p b J n F 1 b 3 Q 7 U 2 V y d m V y L k R h d G F i Y X N l X F w v M i 9 G a W x l L 2 M 6 X F x c X O q 4 u O u y l + y 7 t O 2 Z n D H q u I n q u L D s t p w g L S D s l 7 D s i r X s m q l c X F x c M D I g 7 L W c 7 I u g 6 r i w 7 L a c 7 J y g 7 Z i V X F x c X D A 5 7 Z q M X F x c X O u P h O y E n O 2 M k O u n p C 5 h Y 2 N k Y i 8 v 7 I O B 6 7 C Y 6 r i w 7 Y y Q 6 6 e k L n v r t o T r p Z g s M H 0 m c X V v d D s s J n F 1 b 3 Q 7 U 2 V y d m V y L k R h d G F i Y X N l X F w v M i 9 G a W x l L 2 M 6 X F x c X O q 4 u O u y l + y 7 t O 2 Z n D H q u I n q u L D s t p w g L S D s l 7 D s i r X s m q l c X F x c M D I g 7 L W c 7 I u g 6 r i w 7 L a c 7 J y g 7 Z i V X F x c X D A 5 7 Z q M X F x c X O u P h O y E n O 2 M k O u n p C 5 h Y 2 N k Y i 8 v 7 I O B 6 7 C Y 6 r i w 7 Y y Q 6 6 e k L n v q s 6 D q s J 3 s v Z T r k 5 w s M X 0 m c X V v d D s s J n F 1 b 3 Q 7 U 2 V y d m V y L k R h d G F i Y X N l X F w v M i 9 G a W x l L 2 M 6 X F x c X O q 4 u O u y l + y 7 t O 2 Z n D H q u I n q u L D s t p w g L S D s l 7 D s i r X s m q l c X F x c M D I g 7 L W c 7 I u g 6 r i w 7 L a c 7 J y g 7 Z i V X F x c X D A 5 7 Z q M X F x c X O u P h O y E n O 2 M k O u n p C 5 h Y 2 N k Y i 8 v 7 I O B 6 7 C Y 6 r i w 7 Y y Q 6 6 e k L n v s i J j r n 4 k s N X 0 m c X V v d D s s J n F 1 b 3 Q 7 U 2 V y d m V y L k R h d G F i Y X N l X F w v M i 9 G a W x l L 2 M 6 X F x c X O q 4 u O u y l + y 7 t O 2 Z n D H q u I n q u L D s t p w g L S D s l 7 D s i r X s m q l c X F x c M D I g 7 L W c 7 I u g 6 r i w 7 L a c 7 J y g 7 Z i V X F x c X D A 5 7 Z q M X F x c X O u P h O y E n O 2 M k O u n p C 5 h Y 2 N k Y i 8 v 7 I O B 6 7 C Y 6 r i w 7 Y y Q 6 6 e k L n v q u I j s l a E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y U 4 M y U 4 M S V F Q i V C M C U 5 O C V F Q S V C O C V C M C V F R C U 4 Q y U 5 M C V F Q i V B N y V B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M l O D E l R U I l Q j A l O T g l R U E l Q j g l Q j A l R U Q l O E M l O T A l R U I l Q T c l Q T Q v X y V F Q y U 4 M y U 4 M S V F Q i V C M C U 5 O C V F Q S V C O C V C M C V F R C U 4 Q y U 5 M C V F Q i V B N y V B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M y U 4 M S V F Q i V C M C U 5 O C V F Q S V C O C V C M C V F R C U 4 Q y U 5 M C V F Q i V B N y V B N C 8 l R U M l Q T A l O U M l R U E l Q j E l Q j A l R U I l O T A l O U M l M j A l R U I l O E I l Q T Q l R U I l Q T U l Q j g l M j A l R U M l O T c l Q j Q l M j A l R U M l O D g l O T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Q n E n 8 c h E 0 q q Y 6 S 6 2 i i M r A A A A A A C A A A A A A A Q Z g A A A A E A A C A A A A C N s D / P 8 A U S o 0 U a c B P 9 7 q V G 5 D J D s K r g w j Q q D k P 3 g w u V i A A A A A A O g A A A A A I A A C A A A A B Q Y u 5 f S D Z 8 y j E p R U n 1 C t z g V Q G g n G d B 0 Y S L H r 3 k t h Y / c 1 A A A A A 4 P B j 3 r K d U c B k s t f X 2 M I s z p g E l 7 O n / M I i M t C i W w J 4 q X g v r A k 7 R f S H r G J / c 8 l C H v s G 2 G 9 W 1 t 9 b 5 3 2 e j l T j v 3 F R k l 7 1 s n d 3 h + a / s n l y 1 1 B S f + 0 A A A A C s t B 3 5 W l l x F K 8 s Y r L B r x j 2 l g w 9 b 9 Z O U q 4 u / T 5 a 0 h o 4 v f 3 1 q 9 C h l h l J D 7 6 f H 2 X 8 d B R 5 Y c E T o d f 0 q c 1 G N 7 + p N b 7 7 < / D a t a M a s h u p > 
</file>

<file path=customXml/itemProps1.xml><?xml version="1.0" encoding="utf-8"?>
<ds:datastoreItem xmlns:ds="http://schemas.openxmlformats.org/officeDocument/2006/customXml" ds:itemID="{AC648B92-620A-4157-A66C-C4EB73EFC6D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최희원</cp:lastModifiedBy>
  <dcterms:created xsi:type="dcterms:W3CDTF">2023-08-09T00:13:15Z</dcterms:created>
  <dcterms:modified xsi:type="dcterms:W3CDTF">2024-08-27T04:54:38Z</dcterms:modified>
</cp:coreProperties>
</file>