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8회\"/>
    </mc:Choice>
  </mc:AlternateContent>
  <xr:revisionPtr revIDLastSave="0" documentId="13_ncr:1_{83AEE494-9640-4CDC-8F2E-4F77AF7ACAA8}" xr6:coauthVersionLast="47" xr6:coauthVersionMax="47" xr10:uidLastSave="{00000000-0000-0000-0000-000000000000}"/>
  <bookViews>
    <workbookView xWindow="-120" yWindow="-120" windowWidth="29040" windowHeight="15840" xr2:uid="{812066B2-97CF-4D81-BA16-AB7A7A7E7780}"/>
  </bookViews>
  <sheets>
    <sheet name="기본작업" sheetId="1" r:id="rId1"/>
    <sheet name="계산작업" sheetId="3" r:id="rId2"/>
    <sheet name="국어" sheetId="13" r:id="rId3"/>
    <sheet name="분석작업-1" sheetId="10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F26" i="5"/>
  <c r="F20" i="5"/>
  <c r="F14" i="5"/>
  <c r="F8" i="5"/>
  <c r="N13" i="3" a="1"/>
  <c r="N13" i="3" s="1"/>
  <c r="M13" i="3" a="1"/>
  <c r="M13" i="3" s="1"/>
  <c r="L13" i="3" a="1"/>
  <c r="L13" i="3" s="1"/>
  <c r="K13" i="3" a="1"/>
  <c r="K13" i="3" s="1"/>
  <c r="N12" i="3"/>
  <c r="M12" i="3"/>
  <c r="L12" i="3"/>
  <c r="K12" i="3"/>
  <c r="M7" i="3" a="1"/>
  <c r="M7" i="3" s="1"/>
  <c r="L7" i="3" a="1"/>
  <c r="L7" i="3" s="1"/>
  <c r="K7" i="3" a="1"/>
  <c r="K7" i="3" s="1"/>
  <c r="M6" i="3" a="1"/>
  <c r="M6" i="3" s="1"/>
  <c r="L6" i="3" a="1"/>
  <c r="L6" i="3" s="1"/>
  <c r="K6" i="3" a="1"/>
  <c r="K6" i="3" s="1"/>
  <c r="M5" i="3" a="1"/>
  <c r="M5" i="3" s="1"/>
  <c r="L5" i="3" a="1"/>
  <c r="L5" i="3" s="1"/>
  <c r="K5" i="3" a="1"/>
  <c r="K5" i="3" s="1"/>
  <c r="M4" i="3" a="1"/>
  <c r="M4" i="3" s="1"/>
  <c r="L4" i="3" a="1"/>
  <c r="L4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31" i="3" a="1"/>
  <c r="H22" i="3" a="1"/>
  <c r="H11" i="3" a="1"/>
  <c r="H10" i="3" a="1"/>
  <c r="H29" i="3" a="1"/>
  <c r="H18" i="3" a="1"/>
  <c r="H19" i="3" a="1"/>
  <c r="H9" i="3" a="1"/>
  <c r="H13" i="3" a="1"/>
  <c r="H14" i="3" a="1"/>
  <c r="H24" i="3" a="1"/>
  <c r="H15" i="3" a="1"/>
  <c r="H23" i="3" a="1"/>
  <c r="H6" i="3" a="1"/>
  <c r="H7" i="3" a="1"/>
  <c r="H30" i="3" a="1"/>
  <c r="H32" i="3" a="1"/>
  <c r="H17" i="3" a="1"/>
  <c r="H4" i="3" a="1"/>
  <c r="H25" i="3" a="1"/>
  <c r="H16" i="3" a="1"/>
  <c r="H5" i="3" a="1"/>
  <c r="H28" i="3" a="1"/>
  <c r="H20" i="3" a="1"/>
  <c r="H33" i="3" a="1"/>
  <c r="H21" i="3" a="1"/>
  <c r="H27" i="3" a="1"/>
  <c r="H26" i="3" a="1"/>
  <c r="H8" i="3" a="1"/>
  <c r="H12" i="3" a="1"/>
  <c r="F28" i="5" l="1"/>
  <c r="H32" i="3"/>
  <c r="H28" i="3"/>
  <c r="H24" i="3"/>
  <c r="H22" i="3"/>
  <c r="H18" i="3"/>
  <c r="H16" i="3"/>
  <c r="H14" i="3"/>
  <c r="H12" i="3"/>
  <c r="H8" i="3"/>
  <c r="H6" i="3"/>
  <c r="H30" i="3"/>
  <c r="H26" i="3"/>
  <c r="H20" i="3"/>
  <c r="H10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F6154A-4996-4101-9D47-C50CBDF8E4A6}" name="MS Access Database_Query" type="1" refreshedVersion="7" background="1">
    <dbPr connection="DSN=MS Access Database;DBQ=C:\Users\miilk\Desktop\정오표\컴활1급실기-피벗수정-실습파일\컴활1급실기-기출문제집\02 최신기출유형\08회\수강현황.accdb;DefaultDir=C:\Users\miilk\Desktop\정오표\컴활1급실기-피벗수정-실습파일\컴활1급실기-기출문제집\02 최신기출유형\08회;DriverId=25;FIL=MS Access;MaxBufferSize=2048;PageTimeout=5;" command="SELECT `1학기강의`.수강코드, `1학기강의`.성명, `1학기강의`.학년, `1학기강의`.수강료_x000d__x000a_FROM `1학기강의` `1학기강의`"/>
  </connection>
  <connection id="2" xr16:uid="{B39A138C-3B69-4B26-946C-BB9C43650EBF}" name="MS Access Database_Query1" type="1" refreshedVersion="7" background="1">
    <dbPr connection="DSN=MS Access Database;DBQ=C:\길벗컴활1급기출\02 최신기출유형\08회\수강현황.accdb;DefaultDir=C:\길벗컴활1급기출\02 최신기출유형\08회;DriverId=25;FIL=MS Access;MaxBufferSize=2048;PageTimeout=5;" command="SELECT `1학기강의`.수강코드, `1학기강의`.성명, `1학기강의`.학년, `1학기강의`.수강료_x000d__x000a_FROM `C:\길벗컴활1급기출\02 최신기출유형\08회\수강현황.accdb`.`1학기강의` `1학기강의`"/>
  </connection>
  <connection id="3" xr16:uid="{41643C3C-23A6-4C3F-A382-DBD3562E1676}" sourceFile="C:\길벗컴활1급기출\02 최신기출유형\08회\수강현황.accdb" keepAlive="1" name="수강현황" type="5" refreshedVersion="7" background="1">
    <dbPr connection="Provider=Microsoft.ACE.OLEDB.12.0;User ID=Admin;Data Source=C:\길벗컴활1급기출\02 최신기출유형\08회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<sst xmlns="http://schemas.openxmlformats.org/spreadsheetml/2006/main" count="435" uniqueCount="141">
  <si>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</si>
  <si>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</si>
  <si>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</si>
  <si>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</si>
  <si>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</si>
  <si>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</si>
  <si>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</si>
  <si>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</si>
  <si>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</si>
  <si>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</si>
  <si>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</si>
  <si>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</si>
  <si>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</si>
  <si>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</si>
  <si>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</si>
  <si>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</si>
  <si>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</si>
  <si>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</si>
  <si>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</si>
  <si>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</si>
  <si>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</si>
  <si>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</si>
  <si>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</si>
  <si>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</si>
  <si>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</si>
  <si>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</si>
  <si>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</si>
  <si>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</si>
  <si>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</si>
  <si>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</si>
  <si>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</si>
  <si>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</si>
  <si>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</si>
  <si>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</si>
  <si>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</si>
  <si>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</si>
  <si>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</si>
  <si>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</si>
  <si>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</si>
  <si>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</si>
  <si>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</si>
  <si>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</si>
  <si>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</si>
  <si>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</si>
  <si>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</si>
  <si>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</si>
  <si>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</si>
  <si>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</si>
  <si>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</si>
  <si>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</si>
  <si>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</si>
  <si>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</si>
  <si>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</si>
  <si>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</si>
  <si>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</si>
  <si>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</si>
  <si>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</si>
  <si>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</si>
  <si>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</si>
  <si>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</si>
  <si>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</si>
  <si>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</si>
  <si>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</si>
  <si>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</si>
  <si>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</si>
  <si>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</si>
  <si>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</si>
  <si>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</si>
  <si>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</si>
  <si>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</si>
  <si>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</si>
  <si>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</si>
  <si>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</si>
  <si>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</si>
  <si>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</si>
  <si>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</si>
  <si>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</si>
  <si>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</si>
  <si>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</si>
  <si>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</si>
  <si>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</si>
  <si>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</si>
  <si>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</si>
  <si>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</si>
  <si>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</si>
  <si>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</si>
  <si>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</si>
  <si>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</si>
  <si>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</si>
  <si>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</si>
  <si>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</si>
  <si>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</si>
  <si>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</si>
  <si>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</si>
  <si>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</si>
  <si>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</si>
  <si>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</si>
  <si>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</si>
  <si>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</si>
  <si>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</si>
  <si>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</si>
  <si>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</si>
  <si>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</si>
  <si>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</si>
  <si>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</si>
  <si>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</si>
  <si>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</si>
  <si>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</si>
  <si>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</si>
  <si>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</si>
  <si>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</si>
  <si>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</si>
  <si>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</si>
  <si>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</si>
  <si>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</si>
  <si>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</si>
  <si>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성명</t>
    <phoneticPr fontId="1" type="noConversion"/>
  </si>
  <si>
    <t>학년</t>
    <phoneticPr fontId="1" type="noConversion"/>
  </si>
  <si>
    <t>과목</t>
    <phoneticPr fontId="1" type="noConversion"/>
  </si>
  <si>
    <t>담당강사</t>
    <phoneticPr fontId="1" type="noConversion"/>
  </si>
  <si>
    <t>수강료</t>
    <phoneticPr fontId="1" type="noConversion"/>
  </si>
  <si>
    <t>(모두)</t>
  </si>
  <si>
    <t>총합계</t>
  </si>
  <si>
    <t>평균 : 수강료</t>
  </si>
  <si>
    <t>수강코드2</t>
  </si>
  <si>
    <t>수강생수</t>
  </si>
  <si>
    <t>명호준</t>
  </si>
  <si>
    <t>양민경</t>
  </si>
  <si>
    <t>이미철</t>
  </si>
  <si>
    <t>김영진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</si>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</sst>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FA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6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E-450A-A5BB-6A01B997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597.826847222219" backgroundQuery="1" createdVersion="7" refreshedVersion="7" minRefreshableVersion="3" recordCount="37" xr:uid="{A19AF17D-BB16-49D8-A64C-40A8BC569DA4}">
  <cacheSource type="external" connectionId="2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510A10-0D35-495C-9E3A-EB682D03AADC}" name="피벗 테이블3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0F2E71-2B6A-4CFF-A2F2-87BEF243A02B}" name="표1" displayName="표1" ref="A1:D15" totalsRowShown="0">
  <autoFilter ref="A1:D15" xr:uid="{350F2E71-2B6A-4CFF-A2F2-87BEF243A02B}"/>
  <tableColumns count="4">
    <tableColumn id="1" xr3:uid="{E9A82903-3E5A-4890-BCC9-622AF417610C}" name="수강코드"/>
    <tableColumn id="2" xr3:uid="{49994732-EC1A-4664-B33C-884C834C7094}" name="성명"/>
    <tableColumn id="3" xr3:uid="{07A91004-D5AA-4F15-B05A-DF8CD51E15E9}" name="학년"/>
    <tableColumn id="4" xr3:uid="{A2CED109-C3EB-4B25-AAEA-3FC88DD7A741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abSelected="1" view="pageBreakPreview" zoomScaleNormal="100" zoomScaleSheetLayoutView="100" workbookViewId="0"/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17" t="s">
        <v>115</v>
      </c>
    </row>
    <row r="35" spans="1:5">
      <c r="A35" t="b">
        <f>OR(RIGHT(B3,1)="수",AND(D3&lt;&gt;"영어",C3=3))</f>
        <v>0</v>
      </c>
    </row>
    <row r="37" spans="1:5">
      <c r="A37" t="s">
        <v>116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/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AVERAGE(IF($E$4:$E$33=K11,$G$4:$G$33))</f>
        <v>115000</v>
      </c>
      <c r="L13" s="6">
        <f t="array" ref="L13">AVERAGE(IF($E$4:$E$33=L11,$G$4:$G$33))</f>
        <v>106666.66666666667</v>
      </c>
      <c r="M13" s="6">
        <f t="array" ref="M13">AVERAGE(IF($E$4:$E$33=M11,$G$4:$G$33))</f>
        <v>100000</v>
      </c>
      <c r="N13" s="6">
        <f t="array" ref="N13">AVERAGE(IF($E$4:$E$33=N11,$G$4:$G$33))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785E-299E-43C3-87B8-77ED21F904BA}">
  <dimension ref="A1:D15"/>
  <sheetViews>
    <sheetView workbookViewId="0"/>
  </sheetViews>
  <sheetFormatPr defaultRowHeight="16.5"/>
  <cols>
    <col min="1" max="1" width="10.2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126</v>
      </c>
      <c r="C3">
        <v>2</v>
      </c>
      <c r="D3">
        <v>100000</v>
      </c>
    </row>
    <row r="4" spans="1:4">
      <c r="A4" t="s">
        <v>25</v>
      </c>
      <c r="B4" t="s">
        <v>127</v>
      </c>
      <c r="C4">
        <v>1</v>
      </c>
      <c r="D4">
        <v>100000</v>
      </c>
    </row>
    <row r="5" spans="1:4">
      <c r="A5" t="s">
        <v>25</v>
      </c>
      <c r="B5" t="s">
        <v>128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129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73B4-5005-4BE4-9A42-175544504316}">
  <sheetPr codeName="Sheet8"/>
  <dimension ref="B3:E21"/>
  <sheetViews>
    <sheetView workbookViewId="0"/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19" t="s">
        <v>2</v>
      </c>
      <c r="C3" t="s">
        <v>121</v>
      </c>
    </row>
    <row r="5" spans="2:5">
      <c r="B5" s="19" t="s">
        <v>124</v>
      </c>
      <c r="C5" s="19" t="s">
        <v>0</v>
      </c>
      <c r="D5" t="s">
        <v>125</v>
      </c>
      <c r="E5" t="s">
        <v>123</v>
      </c>
    </row>
    <row r="6" spans="2:5">
      <c r="B6" t="s">
        <v>17</v>
      </c>
      <c r="D6" s="20">
        <v>14</v>
      </c>
      <c r="E6" s="21">
        <v>96428.571428571435</v>
      </c>
    </row>
    <row r="7" spans="2:5">
      <c r="C7" t="s">
        <v>25</v>
      </c>
      <c r="D7" s="20">
        <v>9</v>
      </c>
      <c r="E7" s="21">
        <v>92222.222222222219</v>
      </c>
    </row>
    <row r="8" spans="2:5">
      <c r="C8" t="s">
        <v>15</v>
      </c>
      <c r="D8" s="20">
        <v>3</v>
      </c>
      <c r="E8" s="21">
        <v>100000</v>
      </c>
    </row>
    <row r="9" spans="2:5">
      <c r="C9" t="s">
        <v>28</v>
      </c>
      <c r="D9" s="20">
        <v>2</v>
      </c>
      <c r="E9" s="21">
        <v>110000</v>
      </c>
    </row>
    <row r="10" spans="2:5">
      <c r="B10" t="s">
        <v>13</v>
      </c>
      <c r="D10" s="20">
        <v>10</v>
      </c>
      <c r="E10" s="21">
        <v>100000</v>
      </c>
    </row>
    <row r="11" spans="2:5">
      <c r="C11" t="s">
        <v>11</v>
      </c>
      <c r="D11" s="20">
        <v>4</v>
      </c>
      <c r="E11" s="21">
        <v>90000</v>
      </c>
    </row>
    <row r="12" spans="2:5">
      <c r="C12" t="s">
        <v>35</v>
      </c>
      <c r="D12" s="20">
        <v>2</v>
      </c>
      <c r="E12" s="21">
        <v>100000</v>
      </c>
    </row>
    <row r="13" spans="2:5">
      <c r="C13" t="s">
        <v>31</v>
      </c>
      <c r="D13" s="20">
        <v>4</v>
      </c>
      <c r="E13" s="21">
        <v>110000</v>
      </c>
    </row>
    <row r="14" spans="2:5">
      <c r="B14" t="s">
        <v>45</v>
      </c>
      <c r="D14" s="20">
        <v>4</v>
      </c>
      <c r="E14" s="21">
        <v>110000</v>
      </c>
    </row>
    <row r="15" spans="2:5">
      <c r="C15" t="s">
        <v>43</v>
      </c>
      <c r="D15" s="20">
        <v>2</v>
      </c>
      <c r="E15" s="21">
        <v>100000</v>
      </c>
    </row>
    <row r="16" spans="2:5">
      <c r="C16" t="s">
        <v>53</v>
      </c>
      <c r="D16" s="20">
        <v>2</v>
      </c>
      <c r="E16" s="21">
        <v>120000</v>
      </c>
    </row>
    <row r="17" spans="2:5">
      <c r="B17" t="s">
        <v>9</v>
      </c>
      <c r="D17" s="20">
        <v>9</v>
      </c>
      <c r="E17" s="21">
        <v>115555.55555555556</v>
      </c>
    </row>
    <row r="18" spans="2:5">
      <c r="C18" t="s">
        <v>22</v>
      </c>
      <c r="D18" s="20">
        <v>1</v>
      </c>
      <c r="E18" s="21">
        <v>110000</v>
      </c>
    </row>
    <row r="19" spans="2:5">
      <c r="C19" t="s">
        <v>7</v>
      </c>
      <c r="D19" s="20">
        <v>3</v>
      </c>
      <c r="E19" s="21">
        <v>110000</v>
      </c>
    </row>
    <row r="20" spans="2:5">
      <c r="C20" t="s">
        <v>19</v>
      </c>
      <c r="D20" s="20">
        <v>5</v>
      </c>
      <c r="E20" s="21">
        <v>120000</v>
      </c>
    </row>
    <row r="21" spans="2:5">
      <c r="B21" t="s">
        <v>122</v>
      </c>
      <c r="D21" s="20">
        <v>37</v>
      </c>
      <c r="E21" s="21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/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135</v>
      </c>
      <c r="C7" s="1"/>
      <c r="D7" s="1"/>
      <c r="E7" s="5"/>
      <c r="F7" s="1"/>
      <c r="G7" s="5"/>
    </row>
    <row r="8" spans="1:7" outlineLevel="1">
      <c r="A8" s="1"/>
      <c r="B8" s="22" t="s">
        <v>130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136</v>
      </c>
      <c r="C13" s="1"/>
      <c r="D13" s="1"/>
      <c r="E13" s="5"/>
      <c r="F13" s="1"/>
      <c r="G13" s="5"/>
    </row>
    <row r="14" spans="1:7" outlineLevel="1">
      <c r="A14" s="1"/>
      <c r="B14" s="22" t="s">
        <v>131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137</v>
      </c>
      <c r="C19" s="1"/>
      <c r="D19" s="1"/>
      <c r="E19" s="5"/>
      <c r="F19" s="1"/>
      <c r="G19" s="5"/>
    </row>
    <row r="20" spans="1:7" outlineLevel="1">
      <c r="A20" s="1"/>
      <c r="B20" s="22" t="s">
        <v>132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3">
        <f>SUBTOTAL(3,A21:A24)</f>
        <v>4</v>
      </c>
      <c r="B25" s="25" t="s">
        <v>138</v>
      </c>
      <c r="C25" s="23"/>
      <c r="D25" s="23"/>
      <c r="E25" s="24"/>
      <c r="F25" s="23"/>
      <c r="G25" s="24"/>
    </row>
    <row r="26" spans="1:7" outlineLevel="1">
      <c r="A26" s="23"/>
      <c r="B26" s="25" t="s">
        <v>133</v>
      </c>
      <c r="C26" s="23"/>
      <c r="D26" s="23"/>
      <c r="E26" s="24"/>
      <c r="F26" s="23">
        <f>SUBTOTAL(1,F21:F24)</f>
        <v>214</v>
      </c>
      <c r="G26" s="24"/>
    </row>
    <row r="27" spans="1:7">
      <c r="A27" s="23">
        <f>SUBTOTAL(3,A3:A24)</f>
        <v>16</v>
      </c>
      <c r="B27" s="25" t="s">
        <v>139</v>
      </c>
      <c r="C27" s="23"/>
      <c r="D27" s="23"/>
      <c r="E27" s="24"/>
      <c r="F27" s="23"/>
      <c r="G27" s="24"/>
    </row>
    <row r="28" spans="1:7">
      <c r="A28" s="23"/>
      <c r="B28" s="25" t="s">
        <v>134</v>
      </c>
      <c r="C28" s="23"/>
      <c r="D28" s="23"/>
      <c r="E28" s="24"/>
      <c r="F28" s="23">
        <f>SUBTOTAL(1,F3:F24)</f>
        <v>227.3125</v>
      </c>
      <c r="G28" s="24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7D592B99-088A-4F35-A35E-501E1E2F29C4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/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/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6">
        <v>272000</v>
      </c>
      <c r="D4" s="26">
        <v>324000</v>
      </c>
      <c r="E4" s="26">
        <v>99000</v>
      </c>
    </row>
    <row r="5" spans="2:5">
      <c r="B5" s="1" t="s">
        <v>10</v>
      </c>
      <c r="C5" s="26">
        <v>364000</v>
      </c>
      <c r="D5" s="26">
        <v>81000</v>
      </c>
      <c r="E5" s="26">
        <v>192000</v>
      </c>
    </row>
    <row r="6" spans="2:5">
      <c r="B6" s="1" t="s">
        <v>33</v>
      </c>
      <c r="C6" s="26">
        <v>203000</v>
      </c>
      <c r="D6" s="26">
        <v>486000</v>
      </c>
      <c r="E6" s="26">
        <v>613000</v>
      </c>
    </row>
    <row r="7" spans="2:5">
      <c r="B7" s="1" t="s">
        <v>14</v>
      </c>
      <c r="C7" s="26">
        <v>323000</v>
      </c>
      <c r="D7" s="26">
        <v>70000</v>
      </c>
      <c r="E7" s="26">
        <v>486000</v>
      </c>
    </row>
    <row r="8" spans="2:5">
      <c r="B8" s="1" t="s">
        <v>27</v>
      </c>
      <c r="C8" s="26">
        <v>381000</v>
      </c>
      <c r="D8" s="26">
        <v>120000</v>
      </c>
      <c r="E8" s="26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31" sqref="K31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7" t="s">
        <v>140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F5" s="11"/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2024-11-07T08:21:29Z</dcterms:modified>
</cp:coreProperties>
</file>