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80060cbf88dd07b/바탕 화면/"/>
    </mc:Choice>
  </mc:AlternateContent>
  <xr:revisionPtr revIDLastSave="4" documentId="13_ncr:1_{E628193B-E654-430D-AF75-57AFBF2C977C}" xr6:coauthVersionLast="47" xr6:coauthVersionMax="47" xr10:uidLastSave="{952972EB-3D76-4F92-A76A-D7D864593C79}"/>
  <bookViews>
    <workbookView xWindow="-108" yWindow="-108" windowWidth="23256" windowHeight="12456" activeTab="3" xr2:uid="{812066B2-97CF-4D81-BA16-AB7A7A7E7780}"/>
  </bookViews>
  <sheets>
    <sheet name="기본작업" sheetId="1" r:id="rId1"/>
    <sheet name="계산작업" sheetId="3" r:id="rId2"/>
    <sheet name="분석작업-1" sheetId="4" r:id="rId3"/>
    <sheet name="분석작업-2" sheetId="5" r:id="rId4"/>
    <sheet name="기타작업-1" sheetId="6" r:id="rId5"/>
    <sheet name="기타작업-2" sheetId="7" r:id="rId6"/>
    <sheet name="기타작업-3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5" l="1"/>
  <c r="A19" i="5"/>
  <c r="A13" i="5"/>
  <c r="A7" i="5"/>
  <c r="A27" i="5" s="1"/>
  <c r="F26" i="5"/>
  <c r="F20" i="5"/>
  <c r="F14" i="5"/>
  <c r="F8" i="5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F28" i="5" l="1"/>
</calcChain>
</file>

<file path=xl/sharedStrings.xml><?xml version="1.0" encoding="utf-8"?>
<sst xmlns="http://schemas.openxmlformats.org/spreadsheetml/2006/main" count="341" uniqueCount="125">
  <si>
    <t>수강코드</t>
  </si>
  <si>
    <t>성명</t>
  </si>
  <si>
    <t>학년</t>
  </si>
  <si>
    <t>과목</t>
  </si>
  <si>
    <t>담당강사</t>
  </si>
  <si>
    <t>수강료</t>
  </si>
  <si>
    <t>수강료할인</t>
  </si>
  <si>
    <t>가002</t>
  </si>
  <si>
    <t>김진호</t>
  </si>
  <si>
    <t>영어</t>
  </si>
  <si>
    <t>김원선</t>
  </si>
  <si>
    <t>라001</t>
  </si>
  <si>
    <t>여현수</t>
  </si>
  <si>
    <t>국사</t>
  </si>
  <si>
    <t>이정철</t>
  </si>
  <si>
    <t>다002</t>
  </si>
  <si>
    <t>김현수</t>
  </si>
  <si>
    <t>국어</t>
  </si>
  <si>
    <t>고민두</t>
  </si>
  <si>
    <t>가003</t>
  </si>
  <si>
    <t>조영상</t>
  </si>
  <si>
    <t>강진주</t>
  </si>
  <si>
    <t>가001</t>
  </si>
  <si>
    <t>지상렬</t>
  </si>
  <si>
    <t>김진민</t>
  </si>
  <si>
    <t>다001</t>
  </si>
  <si>
    <t>김애자</t>
  </si>
  <si>
    <t>정희진</t>
  </si>
  <si>
    <t>다003</t>
  </si>
  <si>
    <t>강민성</t>
  </si>
  <si>
    <t>유삼순</t>
  </si>
  <si>
    <t>라003</t>
  </si>
  <si>
    <t>정창영</t>
  </si>
  <si>
    <t>신길동</t>
  </si>
  <si>
    <t>김호준</t>
  </si>
  <si>
    <t>라002</t>
  </si>
  <si>
    <t>송진윤</t>
  </si>
  <si>
    <t>노정현</t>
  </si>
  <si>
    <t>장원길</t>
  </si>
  <si>
    <t>배인숙</t>
  </si>
  <si>
    <t>우강철</t>
  </si>
  <si>
    <t>박호준</t>
  </si>
  <si>
    <t>김연지</t>
  </si>
  <si>
    <t>나001</t>
  </si>
  <si>
    <t>현나현</t>
  </si>
  <si>
    <t>수학</t>
  </si>
  <si>
    <t>황민규</t>
  </si>
  <si>
    <t>정상영</t>
  </si>
  <si>
    <t>송우선</t>
  </si>
  <si>
    <t>강일신</t>
  </si>
  <si>
    <t>정민수</t>
  </si>
  <si>
    <t>김희수</t>
  </si>
  <si>
    <t>민경성</t>
  </si>
  <si>
    <t>나003</t>
  </si>
  <si>
    <t>강병규</t>
  </si>
  <si>
    <t>이호섭</t>
  </si>
  <si>
    <t>김대호</t>
  </si>
  <si>
    <t>김준수</t>
  </si>
  <si>
    <t>정윤호</t>
  </si>
  <si>
    <t>김원중</t>
  </si>
  <si>
    <t>진민진</t>
  </si>
  <si>
    <t>윤은혜</t>
  </si>
  <si>
    <t>김여진</t>
  </si>
  <si>
    <t>[표1]</t>
  </si>
  <si>
    <t>[표2] 과목별 학년별 수강인원</t>
  </si>
  <si>
    <t>가</t>
  </si>
  <si>
    <t>나</t>
  </si>
  <si>
    <t>다</t>
  </si>
  <si>
    <t>라</t>
  </si>
  <si>
    <t>[표3]</t>
  </si>
  <si>
    <t>수강료합계</t>
  </si>
  <si>
    <t>수강료평균</t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</si>
  <si>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</si>
  <si>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</si>
  <si>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</si>
  <si>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</si>
  <si>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</si>
  <si>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</si>
  <si>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</si>
  <si>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</si>
  <si>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</si>
  <si>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</si>
  <si>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</si>
  <si>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강사별 지출내역</t>
  </si>
  <si>
    <t>강사명</t>
  </si>
  <si>
    <t>1학년</t>
  </si>
  <si>
    <t>2학년</t>
  </si>
  <si>
    <t>3학년</t>
  </si>
  <si>
    <t>[참조표]</t>
  </si>
  <si>
    <t>수강생</t>
  </si>
  <si>
    <t>월수강료</t>
  </si>
  <si>
    <t>홍길동</t>
  </si>
  <si>
    <t>A100</t>
  </si>
  <si>
    <t>신동길</t>
  </si>
  <si>
    <t>A200</t>
  </si>
  <si>
    <t>고전</t>
  </si>
  <si>
    <t>김솔유</t>
  </si>
  <si>
    <t>B100</t>
  </si>
  <si>
    <t>고두심</t>
  </si>
  <si>
    <t>B200</t>
  </si>
  <si>
    <t>현대사</t>
  </si>
  <si>
    <t>노현정</t>
  </si>
  <si>
    <t>C100</t>
  </si>
  <si>
    <t>조예슬</t>
  </si>
  <si>
    <t>C200</t>
  </si>
  <si>
    <t>문법</t>
  </si>
  <si>
    <t>박종훈</t>
  </si>
  <si>
    <t>D100</t>
  </si>
  <si>
    <t>정솔희</t>
  </si>
  <si>
    <t>D200</t>
  </si>
  <si>
    <t>과탐</t>
  </si>
  <si>
    <t>김태희</t>
  </si>
  <si>
    <t>E300</t>
  </si>
  <si>
    <t>사탐</t>
  </si>
  <si>
    <t>유인촌</t>
  </si>
  <si>
    <t>90 평균</t>
  </si>
  <si>
    <t>95 평균</t>
  </si>
  <si>
    <t>100 평균</t>
  </si>
  <si>
    <t>105 평균</t>
  </si>
  <si>
    <t>전체 평균</t>
  </si>
  <si>
    <t>90 개수</t>
  </si>
  <si>
    <t>95 개수</t>
  </si>
  <si>
    <t>100 개수</t>
  </si>
  <si>
    <t>105 개수</t>
  </si>
  <si>
    <t>전체 개수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</si>
</sst>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General&quot;학년&quot;"/>
  </numFmts>
  <fonts count="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0" fontId="0" fillId="0" borderId="1" xfId="2" applyNumberFormat="1" applyFont="1" applyBorder="1" applyAlignme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3" fontId="0" fillId="0" borderId="0" xfId="0" applyNumberFormat="1">
      <alignment vertical="center"/>
    </xf>
    <xf numFmtId="0" fontId="0" fillId="0" borderId="5" xfId="0" applyBorder="1" applyAlignment="1">
      <alignment horizontal="center" vertical="center"/>
    </xf>
    <xf numFmtId="41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'기타작업-1'!$C$3</c:f>
              <c:strCache>
                <c:ptCount val="1"/>
                <c:pt idx="0">
                  <c:v>1학년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'기타작업-1'!$C$4:$C$8</c:f>
              <c:numCache>
                <c:formatCode>_("₩"* #,##0_);_("₩"* \(#,##0\);_("₩"* "-"_);_(@_)</c:formatCode>
                <c:ptCount val="5"/>
                <c:pt idx="0">
                  <c:v>270000</c:v>
                </c:pt>
                <c:pt idx="1">
                  <c:v>360000</c:v>
                </c:pt>
                <c:pt idx="2">
                  <c:v>200000</c:v>
                </c:pt>
                <c:pt idx="3">
                  <c:v>300000</c:v>
                </c:pt>
                <c:pt idx="4">
                  <c:v>380000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8E-4943-B0AE-35FF97DABE95}"/>
            </c:ext>
          </c:extLst>
        </c:ser>
        <c:ser>
          <c:idx val="1"/>
          <c:order val="1"/>
          <c:tx>
            <c:strRef>
              <c:f>'기타작업-1'!$D$3</c:f>
              <c:strCache>
                <c:ptCount val="1"/>
                <c:pt idx="0">
                  <c:v>2학년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'기타작업-1'!$B$4:$B$8</c:f>
              <c:strCache>
                <c:ptCount val="5"/>
                <c:pt idx="0">
                  <c:v>강진주</c:v>
                </c:pt>
                <c:pt idx="1">
                  <c:v>김원선</c:v>
                </c:pt>
                <c:pt idx="2">
                  <c:v>신길동</c:v>
                </c:pt>
                <c:pt idx="3">
                  <c:v>이정철</c:v>
                </c:pt>
                <c:pt idx="4">
                  <c:v>정희진</c:v>
                </c:pt>
              </c:strCache>
            </c:strRef>
          </c:cat>
          <c:val>
            <c:numRef>
              <c:f>'기타작업-1'!$D$4:$D$8</c:f>
              <c:numCache>
                <c:formatCode>_("₩"* #,##0_);_("₩"* \(#,##0\);_("₩"* "-"_);_(@_)</c:formatCode>
                <c:ptCount val="5"/>
                <c:pt idx="0">
                  <c:v>324000</c:v>
                </c:pt>
                <c:pt idx="1">
                  <c:v>81000</c:v>
                </c:pt>
                <c:pt idx="2">
                  <c:v>486000</c:v>
                </c:pt>
                <c:pt idx="3">
                  <c:v>270000</c:v>
                </c:pt>
                <c:pt idx="4">
                  <c:v>120000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8E-4943-B0AE-35FF97DABE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68055824"/>
        <c:axId val="883646624"/>
      </c:barChart>
      <c:catAx>
        <c:axId val="968055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83646624"/>
        <c:crosses val="autoZero"/>
        <c:auto val="1"/>
        <c:lblAlgn val="ctr"/>
        <c:lblOffset val="100"/>
        <c:noMultiLvlLbl val="0"/>
      </c:catAx>
      <c:valAx>
        <c:axId val="883646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&quot;₩&quot;* #,##0_);_(&quot;₩&quot;* \(#,##0\);_(&quot;₩&quot;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68055824"/>
        <c:crosses val="autoZero"/>
        <c:crossBetween val="between"/>
      </c:valAx>
      <c:spPr>
        <a:noFill/>
        <a:ln>
          <a:solidFill>
            <a:schemeClr val="bg1">
              <a:lumMod val="6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0</xdr:colOff>
      <xdr:row>28</xdr:row>
      <xdr:rowOff>0</xdr:rowOff>
    </xdr:to>
    <xdr:graphicFrame macro="">
      <xdr:nvGraphicFramePr>
        <xdr:cNvPr id="6" name="차트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426720</xdr:colOff>
          <xdr:row>0</xdr:row>
          <xdr:rowOff>45720</xdr:rowOff>
        </xdr:from>
        <xdr:to>
          <xdr:col>5</xdr:col>
          <xdr:colOff>685800</xdr:colOff>
          <xdr:row>1</xdr:row>
          <xdr:rowOff>175260</xdr:rowOff>
        </xdr:to>
        <xdr:sp macro="" textlink="">
          <xdr:nvSpPr>
            <xdr:cNvPr id="2049" name="cmd수강등록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G32"/>
  <sheetViews>
    <sheetView workbookViewId="0"/>
  </sheetViews>
  <sheetFormatPr defaultRowHeight="17.399999999999999"/>
  <cols>
    <col min="3" max="3" width="5.8984375" customWidth="1"/>
    <col min="5" max="5" width="10.8984375" bestFit="1" customWidth="1"/>
    <col min="6" max="7" width="12.8984375" bestFit="1" customWidth="1"/>
  </cols>
  <sheetData>
    <row r="2" spans="1:7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</row>
    <row r="3" spans="1:7">
      <c r="A3" s="1" t="s">
        <v>7</v>
      </c>
      <c r="B3" s="1" t="s">
        <v>8</v>
      </c>
      <c r="C3" s="1">
        <v>2</v>
      </c>
      <c r="D3" s="1" t="s">
        <v>9</v>
      </c>
      <c r="E3" s="1" t="s">
        <v>10</v>
      </c>
      <c r="F3" s="2">
        <v>110000</v>
      </c>
      <c r="G3" s="2">
        <f t="shared" ref="G3:G32" si="0">IF(RIGHT(A3,1)="1",F3*90%,IF(RIGHT(A3,1)="2",F3*95%,F3))</f>
        <v>104500</v>
      </c>
    </row>
    <row r="4" spans="1:7">
      <c r="A4" s="1" t="s">
        <v>11</v>
      </c>
      <c r="B4" s="1" t="s">
        <v>12</v>
      </c>
      <c r="C4" s="1">
        <v>1</v>
      </c>
      <c r="D4" s="1" t="s">
        <v>13</v>
      </c>
      <c r="E4" s="1" t="s">
        <v>14</v>
      </c>
      <c r="F4" s="2">
        <v>90000</v>
      </c>
      <c r="G4" s="2">
        <f t="shared" si="0"/>
        <v>81000</v>
      </c>
    </row>
    <row r="5" spans="1:7">
      <c r="A5" s="1" t="s">
        <v>15</v>
      </c>
      <c r="B5" s="1" t="s">
        <v>16</v>
      </c>
      <c r="C5" s="1">
        <v>2</v>
      </c>
      <c r="D5" s="1" t="s">
        <v>17</v>
      </c>
      <c r="E5" s="1" t="s">
        <v>18</v>
      </c>
      <c r="F5" s="2">
        <v>100000</v>
      </c>
      <c r="G5" s="2">
        <f t="shared" si="0"/>
        <v>95000</v>
      </c>
    </row>
    <row r="6" spans="1:7">
      <c r="A6" s="1" t="s">
        <v>19</v>
      </c>
      <c r="B6" s="1" t="s">
        <v>20</v>
      </c>
      <c r="C6" s="1">
        <v>3</v>
      </c>
      <c r="D6" s="1" t="s">
        <v>9</v>
      </c>
      <c r="E6" s="1" t="s">
        <v>21</v>
      </c>
      <c r="F6" s="2">
        <v>120000</v>
      </c>
      <c r="G6" s="2">
        <f t="shared" si="0"/>
        <v>120000</v>
      </c>
    </row>
    <row r="7" spans="1:7">
      <c r="A7" s="1" t="s">
        <v>22</v>
      </c>
      <c r="B7" s="1" t="s">
        <v>23</v>
      </c>
      <c r="C7" s="1">
        <v>1</v>
      </c>
      <c r="D7" s="1" t="s">
        <v>9</v>
      </c>
      <c r="E7" s="1" t="s">
        <v>24</v>
      </c>
      <c r="F7" s="2">
        <v>110000</v>
      </c>
      <c r="G7" s="2">
        <f t="shared" si="0"/>
        <v>99000</v>
      </c>
    </row>
    <row r="8" spans="1:7">
      <c r="A8" s="1" t="s">
        <v>25</v>
      </c>
      <c r="B8" s="1" t="s">
        <v>26</v>
      </c>
      <c r="C8" s="1">
        <v>1</v>
      </c>
      <c r="D8" s="1" t="s">
        <v>17</v>
      </c>
      <c r="E8" s="1" t="s">
        <v>27</v>
      </c>
      <c r="F8" s="2">
        <v>90000</v>
      </c>
      <c r="G8" s="2">
        <f t="shared" si="0"/>
        <v>81000</v>
      </c>
    </row>
    <row r="9" spans="1:7">
      <c r="A9" s="1" t="s">
        <v>28</v>
      </c>
      <c r="B9" s="1" t="s">
        <v>29</v>
      </c>
      <c r="C9" s="1">
        <v>3</v>
      </c>
      <c r="D9" s="1" t="s">
        <v>17</v>
      </c>
      <c r="E9" s="1" t="s">
        <v>30</v>
      </c>
      <c r="F9" s="2">
        <v>110000</v>
      </c>
      <c r="G9" s="2">
        <f t="shared" si="0"/>
        <v>110000</v>
      </c>
    </row>
    <row r="10" spans="1:7">
      <c r="A10" s="1" t="s">
        <v>31</v>
      </c>
      <c r="B10" s="1" t="s">
        <v>32</v>
      </c>
      <c r="C10" s="1">
        <v>3</v>
      </c>
      <c r="D10" s="1" t="s">
        <v>13</v>
      </c>
      <c r="E10" s="1" t="s">
        <v>33</v>
      </c>
      <c r="F10" s="2">
        <v>110000</v>
      </c>
      <c r="G10" s="2">
        <f t="shared" si="0"/>
        <v>110000</v>
      </c>
    </row>
    <row r="11" spans="1:7">
      <c r="A11" s="1" t="s">
        <v>25</v>
      </c>
      <c r="B11" s="1" t="s">
        <v>34</v>
      </c>
      <c r="C11" s="1">
        <v>1</v>
      </c>
      <c r="D11" s="1" t="s">
        <v>17</v>
      </c>
      <c r="E11" s="1" t="s">
        <v>27</v>
      </c>
      <c r="F11" s="2">
        <v>90000</v>
      </c>
      <c r="G11" s="2">
        <f t="shared" si="0"/>
        <v>81000</v>
      </c>
    </row>
    <row r="12" spans="1:7">
      <c r="A12" s="1" t="s">
        <v>35</v>
      </c>
      <c r="B12" s="1" t="s">
        <v>36</v>
      </c>
      <c r="C12" s="1">
        <v>2</v>
      </c>
      <c r="D12" s="1" t="s">
        <v>13</v>
      </c>
      <c r="E12" s="1" t="s">
        <v>37</v>
      </c>
      <c r="F12" s="2">
        <v>100000</v>
      </c>
      <c r="G12" s="2">
        <f t="shared" si="0"/>
        <v>95000</v>
      </c>
    </row>
    <row r="13" spans="1:7">
      <c r="A13" s="1" t="s">
        <v>25</v>
      </c>
      <c r="B13" s="1" t="s">
        <v>38</v>
      </c>
      <c r="C13" s="1">
        <v>1</v>
      </c>
      <c r="D13" s="1" t="s">
        <v>17</v>
      </c>
      <c r="E13" s="1" t="s">
        <v>27</v>
      </c>
      <c r="F13" s="2">
        <v>90000</v>
      </c>
      <c r="G13" s="2">
        <f t="shared" si="0"/>
        <v>81000</v>
      </c>
    </row>
    <row r="14" spans="1:7">
      <c r="A14" s="1" t="s">
        <v>19</v>
      </c>
      <c r="B14" s="1" t="s">
        <v>39</v>
      </c>
      <c r="C14" s="1">
        <v>3</v>
      </c>
      <c r="D14" s="1" t="s">
        <v>9</v>
      </c>
      <c r="E14" s="1" t="s">
        <v>21</v>
      </c>
      <c r="F14" s="2">
        <v>120000</v>
      </c>
      <c r="G14" s="2">
        <f t="shared" si="0"/>
        <v>120000</v>
      </c>
    </row>
    <row r="15" spans="1:7">
      <c r="A15" s="1" t="s">
        <v>7</v>
      </c>
      <c r="B15" s="1" t="s">
        <v>40</v>
      </c>
      <c r="C15" s="1">
        <v>2</v>
      </c>
      <c r="D15" s="1" t="s">
        <v>9</v>
      </c>
      <c r="E15" s="1" t="s">
        <v>10</v>
      </c>
      <c r="F15" s="2">
        <v>110000</v>
      </c>
      <c r="G15" s="2">
        <f t="shared" si="0"/>
        <v>104500</v>
      </c>
    </row>
    <row r="16" spans="1:7">
      <c r="A16" s="1" t="s">
        <v>11</v>
      </c>
      <c r="B16" s="1" t="s">
        <v>41</v>
      </c>
      <c r="C16" s="1">
        <v>1</v>
      </c>
      <c r="D16" s="1" t="s">
        <v>13</v>
      </c>
      <c r="E16" s="1" t="s">
        <v>14</v>
      </c>
      <c r="F16" s="2">
        <v>90000</v>
      </c>
      <c r="G16" s="2">
        <f t="shared" si="0"/>
        <v>81000</v>
      </c>
    </row>
    <row r="17" spans="1:7">
      <c r="A17" s="1" t="s">
        <v>31</v>
      </c>
      <c r="B17" s="1" t="s">
        <v>42</v>
      </c>
      <c r="C17" s="1">
        <v>3</v>
      </c>
      <c r="D17" s="1" t="s">
        <v>13</v>
      </c>
      <c r="E17" s="1" t="s">
        <v>33</v>
      </c>
      <c r="F17" s="2">
        <v>110000</v>
      </c>
      <c r="G17" s="2">
        <f t="shared" si="0"/>
        <v>110000</v>
      </c>
    </row>
    <row r="18" spans="1:7">
      <c r="A18" s="1" t="s">
        <v>43</v>
      </c>
      <c r="B18" s="1" t="s">
        <v>44</v>
      </c>
      <c r="C18" s="1">
        <v>1</v>
      </c>
      <c r="D18" s="1" t="s">
        <v>45</v>
      </c>
      <c r="E18" s="1" t="s">
        <v>46</v>
      </c>
      <c r="F18" s="2">
        <v>100000</v>
      </c>
      <c r="G18" s="2">
        <f t="shared" si="0"/>
        <v>90000</v>
      </c>
    </row>
    <row r="19" spans="1:7">
      <c r="A19" s="1" t="s">
        <v>15</v>
      </c>
      <c r="B19" s="1" t="s">
        <v>47</v>
      </c>
      <c r="C19" s="1">
        <v>2</v>
      </c>
      <c r="D19" s="1" t="s">
        <v>17</v>
      </c>
      <c r="E19" s="1" t="s">
        <v>18</v>
      </c>
      <c r="F19" s="2">
        <v>100000</v>
      </c>
      <c r="G19" s="2">
        <f t="shared" si="0"/>
        <v>95000</v>
      </c>
    </row>
    <row r="20" spans="1:7">
      <c r="A20" s="1" t="s">
        <v>25</v>
      </c>
      <c r="B20" s="1" t="s">
        <v>48</v>
      </c>
      <c r="C20" s="1">
        <v>1</v>
      </c>
      <c r="D20" s="1" t="s">
        <v>17</v>
      </c>
      <c r="E20" s="1" t="s">
        <v>27</v>
      </c>
      <c r="F20" s="2">
        <v>90000</v>
      </c>
      <c r="G20" s="2">
        <f t="shared" si="0"/>
        <v>81000</v>
      </c>
    </row>
    <row r="21" spans="1:7">
      <c r="A21" s="1" t="s">
        <v>31</v>
      </c>
      <c r="B21" s="1" t="s">
        <v>49</v>
      </c>
      <c r="C21" s="1">
        <v>3</v>
      </c>
      <c r="D21" s="1" t="s">
        <v>13</v>
      </c>
      <c r="E21" s="1" t="s">
        <v>33</v>
      </c>
      <c r="F21" s="2">
        <v>110000</v>
      </c>
      <c r="G21" s="2">
        <f t="shared" si="0"/>
        <v>110000</v>
      </c>
    </row>
    <row r="22" spans="1:7">
      <c r="A22" s="1" t="s">
        <v>28</v>
      </c>
      <c r="B22" s="1" t="s">
        <v>50</v>
      </c>
      <c r="C22" s="1">
        <v>3</v>
      </c>
      <c r="D22" s="1" t="s">
        <v>17</v>
      </c>
      <c r="E22" s="1" t="s">
        <v>30</v>
      </c>
      <c r="F22" s="2">
        <v>110000</v>
      </c>
      <c r="G22" s="2">
        <f t="shared" si="0"/>
        <v>110000</v>
      </c>
    </row>
    <row r="23" spans="1:7">
      <c r="A23" s="1" t="s">
        <v>19</v>
      </c>
      <c r="B23" s="1" t="s">
        <v>51</v>
      </c>
      <c r="C23" s="1">
        <v>3</v>
      </c>
      <c r="D23" s="1" t="s">
        <v>9</v>
      </c>
      <c r="E23" s="1" t="s">
        <v>21</v>
      </c>
      <c r="F23" s="2">
        <v>120000</v>
      </c>
      <c r="G23" s="2">
        <f t="shared" si="0"/>
        <v>120000</v>
      </c>
    </row>
    <row r="24" spans="1:7">
      <c r="A24" s="1" t="s">
        <v>43</v>
      </c>
      <c r="B24" s="1" t="s">
        <v>52</v>
      </c>
      <c r="C24" s="1">
        <v>1</v>
      </c>
      <c r="D24" s="1" t="s">
        <v>45</v>
      </c>
      <c r="E24" s="1" t="s">
        <v>46</v>
      </c>
      <c r="F24" s="2">
        <v>100000</v>
      </c>
      <c r="G24" s="2">
        <f t="shared" si="0"/>
        <v>90000</v>
      </c>
    </row>
    <row r="25" spans="1:7">
      <c r="A25" s="1" t="s">
        <v>53</v>
      </c>
      <c r="B25" s="1" t="s">
        <v>54</v>
      </c>
      <c r="C25" s="1">
        <v>3</v>
      </c>
      <c r="D25" s="1" t="s">
        <v>45</v>
      </c>
      <c r="E25" s="1" t="s">
        <v>55</v>
      </c>
      <c r="F25" s="2">
        <v>120000</v>
      </c>
      <c r="G25" s="2">
        <f t="shared" si="0"/>
        <v>120000</v>
      </c>
    </row>
    <row r="26" spans="1:7">
      <c r="A26" s="1" t="s">
        <v>15</v>
      </c>
      <c r="B26" s="1" t="s">
        <v>56</v>
      </c>
      <c r="C26" s="1">
        <v>2</v>
      </c>
      <c r="D26" s="1" t="s">
        <v>17</v>
      </c>
      <c r="E26" s="1" t="s">
        <v>18</v>
      </c>
      <c r="F26" s="2">
        <v>100000</v>
      </c>
      <c r="G26" s="2">
        <f t="shared" si="0"/>
        <v>95000</v>
      </c>
    </row>
    <row r="27" spans="1:7">
      <c r="A27" s="1" t="s">
        <v>11</v>
      </c>
      <c r="B27" s="1" t="s">
        <v>57</v>
      </c>
      <c r="C27" s="1">
        <v>1</v>
      </c>
      <c r="D27" s="1" t="s">
        <v>13</v>
      </c>
      <c r="E27" s="1" t="s">
        <v>14</v>
      </c>
      <c r="F27" s="2">
        <v>90000</v>
      </c>
      <c r="G27" s="2">
        <f t="shared" si="0"/>
        <v>81000</v>
      </c>
    </row>
    <row r="28" spans="1:7">
      <c r="A28" s="1" t="s">
        <v>31</v>
      </c>
      <c r="B28" s="1" t="s">
        <v>58</v>
      </c>
      <c r="C28" s="1">
        <v>3</v>
      </c>
      <c r="D28" s="1" t="s">
        <v>13</v>
      </c>
      <c r="E28" s="1" t="s">
        <v>33</v>
      </c>
      <c r="F28" s="2">
        <v>110000</v>
      </c>
      <c r="G28" s="2">
        <f t="shared" si="0"/>
        <v>110000</v>
      </c>
    </row>
    <row r="29" spans="1:7">
      <c r="A29" s="1" t="s">
        <v>25</v>
      </c>
      <c r="B29" s="1" t="s">
        <v>59</v>
      </c>
      <c r="C29" s="1">
        <v>1</v>
      </c>
      <c r="D29" s="1" t="s">
        <v>17</v>
      </c>
      <c r="E29" s="1" t="s">
        <v>27</v>
      </c>
      <c r="F29" s="2">
        <v>90000</v>
      </c>
      <c r="G29" s="2">
        <f t="shared" si="0"/>
        <v>81000</v>
      </c>
    </row>
    <row r="30" spans="1:7">
      <c r="A30" s="1" t="s">
        <v>19</v>
      </c>
      <c r="B30" s="1" t="s">
        <v>60</v>
      </c>
      <c r="C30" s="1">
        <v>3</v>
      </c>
      <c r="D30" s="1" t="s">
        <v>9</v>
      </c>
      <c r="E30" s="1" t="s">
        <v>21</v>
      </c>
      <c r="F30" s="2">
        <v>120000</v>
      </c>
      <c r="G30" s="2">
        <f t="shared" si="0"/>
        <v>120000</v>
      </c>
    </row>
    <row r="31" spans="1:7">
      <c r="A31" s="1" t="s">
        <v>7</v>
      </c>
      <c r="B31" s="1" t="s">
        <v>61</v>
      </c>
      <c r="C31" s="1">
        <v>2</v>
      </c>
      <c r="D31" s="1" t="s">
        <v>9</v>
      </c>
      <c r="E31" s="1" t="s">
        <v>10</v>
      </c>
      <c r="F31" s="2">
        <v>110000</v>
      </c>
      <c r="G31" s="2">
        <f t="shared" si="0"/>
        <v>104500</v>
      </c>
    </row>
    <row r="32" spans="1:7">
      <c r="A32" s="1" t="s">
        <v>11</v>
      </c>
      <c r="B32" s="1" t="s">
        <v>62</v>
      </c>
      <c r="C32" s="1">
        <v>1</v>
      </c>
      <c r="D32" s="1" t="s">
        <v>13</v>
      </c>
      <c r="E32" s="1" t="s">
        <v>14</v>
      </c>
      <c r="F32" s="2">
        <v>90000</v>
      </c>
      <c r="G32" s="2">
        <f t="shared" si="0"/>
        <v>81000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3"/>
  <dimension ref="B2:N33"/>
  <sheetViews>
    <sheetView workbookViewId="0">
      <selection activeCell="G21" sqref="G21"/>
    </sheetView>
  </sheetViews>
  <sheetFormatPr defaultRowHeight="17.399999999999999"/>
  <cols>
    <col min="1" max="1" width="5.3984375" customWidth="1"/>
    <col min="7" max="7" width="10.8984375" bestFit="1" customWidth="1"/>
    <col min="8" max="8" width="11" bestFit="1" customWidth="1"/>
    <col min="9" max="9" width="5.3984375" customWidth="1"/>
    <col min="10" max="10" width="12.3984375" customWidth="1"/>
    <col min="11" max="14" width="9.3984375" bestFit="1" customWidth="1"/>
  </cols>
  <sheetData>
    <row r="2" spans="2:14">
      <c r="B2" t="s">
        <v>63</v>
      </c>
      <c r="J2" t="s">
        <v>64</v>
      </c>
    </row>
    <row r="3" spans="2:14">
      <c r="B3" s="1" t="s">
        <v>0</v>
      </c>
      <c r="C3" s="1" t="s">
        <v>1</v>
      </c>
      <c r="D3" s="1" t="s">
        <v>2</v>
      </c>
      <c r="E3" s="3" t="s">
        <v>3</v>
      </c>
      <c r="F3" s="1" t="s">
        <v>4</v>
      </c>
      <c r="G3" s="1" t="s">
        <v>5</v>
      </c>
      <c r="H3" s="3" t="s">
        <v>6</v>
      </c>
      <c r="J3" s="1" t="s">
        <v>0</v>
      </c>
      <c r="K3" s="4">
        <v>1</v>
      </c>
      <c r="L3" s="4">
        <v>2</v>
      </c>
      <c r="M3" s="4">
        <v>3</v>
      </c>
    </row>
    <row r="4" spans="2:14">
      <c r="B4" s="1" t="s">
        <v>25</v>
      </c>
      <c r="C4" s="1" t="s">
        <v>26</v>
      </c>
      <c r="D4" s="1">
        <v>1</v>
      </c>
      <c r="E4" s="1"/>
      <c r="F4" s="1" t="s">
        <v>27</v>
      </c>
      <c r="G4" s="5">
        <v>90000</v>
      </c>
      <c r="H4" s="5"/>
      <c r="J4" s="1" t="s">
        <v>65</v>
      </c>
      <c r="K4" s="1"/>
      <c r="L4" s="1"/>
      <c r="M4" s="1"/>
    </row>
    <row r="5" spans="2:14">
      <c r="B5" s="1" t="s">
        <v>28</v>
      </c>
      <c r="C5" s="1" t="s">
        <v>29</v>
      </c>
      <c r="D5" s="1">
        <v>3</v>
      </c>
      <c r="E5" s="1"/>
      <c r="F5" s="1" t="s">
        <v>30</v>
      </c>
      <c r="G5" s="5">
        <v>110000</v>
      </c>
      <c r="H5" s="5"/>
      <c r="J5" s="1" t="s">
        <v>66</v>
      </c>
      <c r="K5" s="1"/>
      <c r="L5" s="1"/>
      <c r="M5" s="1"/>
    </row>
    <row r="6" spans="2:14">
      <c r="B6" s="1" t="s">
        <v>19</v>
      </c>
      <c r="C6" s="1" t="s">
        <v>39</v>
      </c>
      <c r="D6" s="1">
        <v>3</v>
      </c>
      <c r="E6" s="1"/>
      <c r="F6" s="1" t="s">
        <v>21</v>
      </c>
      <c r="G6" s="5">
        <v>120000</v>
      </c>
      <c r="H6" s="5"/>
      <c r="J6" s="1" t="s">
        <v>67</v>
      </c>
      <c r="K6" s="1"/>
      <c r="L6" s="1"/>
      <c r="M6" s="1"/>
    </row>
    <row r="7" spans="2:14">
      <c r="B7" s="1" t="s">
        <v>7</v>
      </c>
      <c r="C7" s="1" t="s">
        <v>61</v>
      </c>
      <c r="D7" s="1">
        <v>2</v>
      </c>
      <c r="E7" s="1"/>
      <c r="F7" s="1" t="s">
        <v>10</v>
      </c>
      <c r="G7" s="5">
        <v>110000</v>
      </c>
      <c r="H7" s="5"/>
      <c r="J7" s="1" t="s">
        <v>68</v>
      </c>
      <c r="K7" s="1"/>
      <c r="L7" s="1"/>
      <c r="M7" s="1"/>
    </row>
    <row r="8" spans="2:14">
      <c r="B8" s="1" t="s">
        <v>28</v>
      </c>
      <c r="C8" s="1" t="s">
        <v>50</v>
      </c>
      <c r="D8" s="1">
        <v>3</v>
      </c>
      <c r="E8" s="1"/>
      <c r="F8" s="1" t="s">
        <v>30</v>
      </c>
      <c r="G8" s="5">
        <v>110000</v>
      </c>
      <c r="H8" s="5"/>
    </row>
    <row r="9" spans="2:14">
      <c r="B9" s="1" t="s">
        <v>19</v>
      </c>
      <c r="C9" s="1" t="s">
        <v>51</v>
      </c>
      <c r="D9" s="1">
        <v>3</v>
      </c>
      <c r="E9" s="1"/>
      <c r="F9" s="1" t="s">
        <v>21</v>
      </c>
      <c r="G9" s="5">
        <v>120000</v>
      </c>
      <c r="H9" s="5"/>
      <c r="J9" t="s">
        <v>69</v>
      </c>
    </row>
    <row r="10" spans="2:14">
      <c r="B10" s="1" t="s">
        <v>25</v>
      </c>
      <c r="C10" s="1" t="s">
        <v>59</v>
      </c>
      <c r="D10" s="1">
        <v>1</v>
      </c>
      <c r="E10" s="1"/>
      <c r="F10" s="1" t="s">
        <v>27</v>
      </c>
      <c r="G10" s="5">
        <v>90000</v>
      </c>
      <c r="H10" s="5"/>
      <c r="J10" s="1"/>
      <c r="K10" s="1" t="s">
        <v>3</v>
      </c>
      <c r="L10" s="1" t="s">
        <v>3</v>
      </c>
      <c r="M10" s="1" t="s">
        <v>3</v>
      </c>
      <c r="N10" s="1" t="s">
        <v>3</v>
      </c>
    </row>
    <row r="11" spans="2:14">
      <c r="B11" s="1" t="s">
        <v>19</v>
      </c>
      <c r="C11" s="1" t="s">
        <v>60</v>
      </c>
      <c r="D11" s="1">
        <v>3</v>
      </c>
      <c r="E11" s="1"/>
      <c r="F11" s="1" t="s">
        <v>21</v>
      </c>
      <c r="G11" s="5">
        <v>120000</v>
      </c>
      <c r="H11" s="5"/>
      <c r="J11" s="1"/>
      <c r="K11" s="1" t="s">
        <v>9</v>
      </c>
      <c r="L11" s="1" t="s">
        <v>45</v>
      </c>
      <c r="M11" s="1" t="s">
        <v>13</v>
      </c>
      <c r="N11" s="1" t="s">
        <v>17</v>
      </c>
    </row>
    <row r="12" spans="2:14">
      <c r="B12" s="1" t="s">
        <v>15</v>
      </c>
      <c r="C12" s="1" t="s">
        <v>16</v>
      </c>
      <c r="D12" s="1">
        <v>2</v>
      </c>
      <c r="E12" s="1"/>
      <c r="F12" s="1" t="s">
        <v>18</v>
      </c>
      <c r="G12" s="5">
        <v>100000</v>
      </c>
      <c r="H12" s="5"/>
      <c r="J12" s="3" t="s">
        <v>70</v>
      </c>
      <c r="K12" s="5"/>
      <c r="L12" s="5"/>
      <c r="M12" s="5"/>
      <c r="N12" s="5"/>
    </row>
    <row r="13" spans="2:14">
      <c r="B13" s="1" t="s">
        <v>31</v>
      </c>
      <c r="C13" s="1" t="s">
        <v>32</v>
      </c>
      <c r="D13" s="1">
        <v>3</v>
      </c>
      <c r="E13" s="1"/>
      <c r="F13" s="1" t="s">
        <v>33</v>
      </c>
      <c r="G13" s="5">
        <v>110000</v>
      </c>
      <c r="H13" s="5"/>
      <c r="J13" s="3" t="s">
        <v>71</v>
      </c>
      <c r="K13" s="6"/>
      <c r="L13" s="6"/>
      <c r="M13" s="6"/>
      <c r="N13" s="6"/>
    </row>
    <row r="14" spans="2:14">
      <c r="B14" s="1" t="s">
        <v>7</v>
      </c>
      <c r="C14" s="1" t="s">
        <v>40</v>
      </c>
      <c r="D14" s="1">
        <v>2</v>
      </c>
      <c r="E14" s="1"/>
      <c r="F14" s="1" t="s">
        <v>10</v>
      </c>
      <c r="G14" s="5">
        <v>110000</v>
      </c>
      <c r="H14" s="5"/>
    </row>
    <row r="15" spans="2:14">
      <c r="B15" s="1" t="s">
        <v>11</v>
      </c>
      <c r="C15" s="1" t="s">
        <v>41</v>
      </c>
      <c r="D15" s="1">
        <v>1</v>
      </c>
      <c r="E15" s="1"/>
      <c r="F15" s="1" t="s">
        <v>14</v>
      </c>
      <c r="G15" s="5">
        <v>90000</v>
      </c>
      <c r="H15" s="5"/>
    </row>
    <row r="16" spans="2:14">
      <c r="B16" s="1" t="s">
        <v>7</v>
      </c>
      <c r="C16" s="1" t="s">
        <v>8</v>
      </c>
      <c r="D16" s="1">
        <v>2</v>
      </c>
      <c r="E16" s="1"/>
      <c r="F16" s="1" t="s">
        <v>10</v>
      </c>
      <c r="G16" s="5">
        <v>110000</v>
      </c>
      <c r="H16" s="5"/>
    </row>
    <row r="17" spans="2:8">
      <c r="B17" s="1" t="s">
        <v>11</v>
      </c>
      <c r="C17" s="1" t="s">
        <v>12</v>
      </c>
      <c r="D17" s="1">
        <v>1</v>
      </c>
      <c r="E17" s="1"/>
      <c r="F17" s="1" t="s">
        <v>14</v>
      </c>
      <c r="G17" s="5">
        <v>90000</v>
      </c>
      <c r="H17" s="5"/>
    </row>
    <row r="18" spans="2:8">
      <c r="B18" s="1" t="s">
        <v>11</v>
      </c>
      <c r="C18" s="1" t="s">
        <v>62</v>
      </c>
      <c r="D18" s="1">
        <v>1</v>
      </c>
      <c r="E18" s="1"/>
      <c r="F18" s="1" t="s">
        <v>14</v>
      </c>
      <c r="G18" s="5">
        <v>90000</v>
      </c>
      <c r="H18" s="5"/>
    </row>
    <row r="19" spans="2:8">
      <c r="B19" s="1" t="s">
        <v>31</v>
      </c>
      <c r="C19" s="1" t="s">
        <v>42</v>
      </c>
      <c r="D19" s="1">
        <v>3</v>
      </c>
      <c r="E19" s="1"/>
      <c r="F19" s="1" t="s">
        <v>33</v>
      </c>
      <c r="G19" s="5">
        <v>110000</v>
      </c>
      <c r="H19" s="5"/>
    </row>
    <row r="20" spans="2:8">
      <c r="B20" s="1" t="s">
        <v>43</v>
      </c>
      <c r="C20" s="1" t="s">
        <v>44</v>
      </c>
      <c r="D20" s="1">
        <v>1</v>
      </c>
      <c r="E20" s="1"/>
      <c r="F20" s="1" t="s">
        <v>46</v>
      </c>
      <c r="G20" s="5">
        <v>100000</v>
      </c>
      <c r="H20" s="5"/>
    </row>
    <row r="21" spans="2:8">
      <c r="B21" s="1" t="s">
        <v>15</v>
      </c>
      <c r="C21" s="1" t="s">
        <v>47</v>
      </c>
      <c r="D21" s="1">
        <v>2</v>
      </c>
      <c r="E21" s="1"/>
      <c r="F21" s="1" t="s">
        <v>18</v>
      </c>
      <c r="G21" s="5">
        <v>100000</v>
      </c>
      <c r="H21" s="5"/>
    </row>
    <row r="22" spans="2:8">
      <c r="B22" s="1" t="s">
        <v>25</v>
      </c>
      <c r="C22" s="1" t="s">
        <v>48</v>
      </c>
      <c r="D22" s="1">
        <v>1</v>
      </c>
      <c r="E22" s="1"/>
      <c r="F22" s="1" t="s">
        <v>27</v>
      </c>
      <c r="G22" s="5">
        <v>90000</v>
      </c>
      <c r="H22" s="5"/>
    </row>
    <row r="23" spans="2:8">
      <c r="B23" s="1" t="s">
        <v>31</v>
      </c>
      <c r="C23" s="1" t="s">
        <v>49</v>
      </c>
      <c r="D23" s="1">
        <v>3</v>
      </c>
      <c r="E23" s="1"/>
      <c r="F23" s="1" t="s">
        <v>33</v>
      </c>
      <c r="G23" s="5">
        <v>110000</v>
      </c>
      <c r="H23" s="5"/>
    </row>
    <row r="24" spans="2:8">
      <c r="B24" s="1" t="s">
        <v>25</v>
      </c>
      <c r="C24" s="1" t="s">
        <v>34</v>
      </c>
      <c r="D24" s="1">
        <v>1</v>
      </c>
      <c r="E24" s="1"/>
      <c r="F24" s="1" t="s">
        <v>27</v>
      </c>
      <c r="G24" s="5">
        <v>90000</v>
      </c>
      <c r="H24" s="5"/>
    </row>
    <row r="25" spans="2:8">
      <c r="B25" s="1" t="s">
        <v>35</v>
      </c>
      <c r="C25" s="1" t="s">
        <v>36</v>
      </c>
      <c r="D25" s="1">
        <v>2</v>
      </c>
      <c r="E25" s="1"/>
      <c r="F25" s="1" t="s">
        <v>37</v>
      </c>
      <c r="G25" s="5">
        <v>100000</v>
      </c>
      <c r="H25" s="5"/>
    </row>
    <row r="26" spans="2:8">
      <c r="B26" s="1" t="s">
        <v>25</v>
      </c>
      <c r="C26" s="1" t="s">
        <v>38</v>
      </c>
      <c r="D26" s="1">
        <v>1</v>
      </c>
      <c r="E26" s="1"/>
      <c r="F26" s="1" t="s">
        <v>27</v>
      </c>
      <c r="G26" s="5">
        <v>90000</v>
      </c>
      <c r="H26" s="5"/>
    </row>
    <row r="27" spans="2:8">
      <c r="B27" s="1" t="s">
        <v>43</v>
      </c>
      <c r="C27" s="1" t="s">
        <v>52</v>
      </c>
      <c r="D27" s="1">
        <v>1</v>
      </c>
      <c r="E27" s="1"/>
      <c r="F27" s="1" t="s">
        <v>46</v>
      </c>
      <c r="G27" s="5">
        <v>100000</v>
      </c>
      <c r="H27" s="5"/>
    </row>
    <row r="28" spans="2:8">
      <c r="B28" s="1" t="s">
        <v>53</v>
      </c>
      <c r="C28" s="1" t="s">
        <v>54</v>
      </c>
      <c r="D28" s="1">
        <v>3</v>
      </c>
      <c r="E28" s="1"/>
      <c r="F28" s="1" t="s">
        <v>55</v>
      </c>
      <c r="G28" s="5">
        <v>120000</v>
      </c>
      <c r="H28" s="5"/>
    </row>
    <row r="29" spans="2:8">
      <c r="B29" s="1" t="s">
        <v>15</v>
      </c>
      <c r="C29" s="1" t="s">
        <v>56</v>
      </c>
      <c r="D29" s="1">
        <v>2</v>
      </c>
      <c r="E29" s="1"/>
      <c r="F29" s="1" t="s">
        <v>18</v>
      </c>
      <c r="G29" s="5">
        <v>100000</v>
      </c>
      <c r="H29" s="5"/>
    </row>
    <row r="30" spans="2:8">
      <c r="B30" s="1" t="s">
        <v>19</v>
      </c>
      <c r="C30" s="1" t="s">
        <v>20</v>
      </c>
      <c r="D30" s="1">
        <v>3</v>
      </c>
      <c r="E30" s="1"/>
      <c r="F30" s="1" t="s">
        <v>21</v>
      </c>
      <c r="G30" s="5">
        <v>120000</v>
      </c>
      <c r="H30" s="5"/>
    </row>
    <row r="31" spans="2:8">
      <c r="B31" s="1" t="s">
        <v>22</v>
      </c>
      <c r="C31" s="1" t="s">
        <v>23</v>
      </c>
      <c r="D31" s="1">
        <v>1</v>
      </c>
      <c r="E31" s="1"/>
      <c r="F31" s="1" t="s">
        <v>24</v>
      </c>
      <c r="G31" s="5">
        <v>110000</v>
      </c>
      <c r="H31" s="5"/>
    </row>
    <row r="32" spans="2:8">
      <c r="B32" s="1" t="s">
        <v>11</v>
      </c>
      <c r="C32" s="1" t="s">
        <v>57</v>
      </c>
      <c r="D32" s="1">
        <v>1</v>
      </c>
      <c r="E32" s="1"/>
      <c r="F32" s="1" t="s">
        <v>14</v>
      </c>
      <c r="G32" s="5">
        <v>90000</v>
      </c>
      <c r="H32" s="5"/>
    </row>
    <row r="33" spans="2:8">
      <c r="B33" s="1" t="s">
        <v>31</v>
      </c>
      <c r="C33" s="1" t="s">
        <v>58</v>
      </c>
      <c r="D33" s="1">
        <v>3</v>
      </c>
      <c r="E33" s="1"/>
      <c r="F33" s="1" t="s">
        <v>33</v>
      </c>
      <c r="G33" s="5">
        <v>110000</v>
      </c>
      <c r="H33" s="5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4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5"/>
  <dimension ref="A1:G28"/>
  <sheetViews>
    <sheetView tabSelected="1" workbookViewId="0">
      <selection activeCell="H4" sqref="H4"/>
    </sheetView>
  </sheetViews>
  <sheetFormatPr defaultRowHeight="17.399999999999999" outlineLevelRow="3"/>
  <cols>
    <col min="4" max="4" width="10.19921875" customWidth="1"/>
    <col min="5" max="5" width="10.8984375" bestFit="1" customWidth="1"/>
    <col min="6" max="6" width="12.09765625" customWidth="1"/>
    <col min="7" max="7" width="10.69921875" customWidth="1"/>
  </cols>
  <sheetData>
    <row r="1" spans="1:7">
      <c r="A1" t="s">
        <v>63</v>
      </c>
    </row>
    <row r="2" spans="1:7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77</v>
      </c>
      <c r="G2" s="1" t="s">
        <v>78</v>
      </c>
    </row>
    <row r="3" spans="1:7" outlineLevel="3">
      <c r="A3" s="1" t="s">
        <v>82</v>
      </c>
      <c r="B3" s="1">
        <v>90</v>
      </c>
      <c r="C3" s="1">
        <v>64</v>
      </c>
      <c r="D3" s="1">
        <v>200</v>
      </c>
      <c r="E3" s="5">
        <v>26400</v>
      </c>
      <c r="F3" s="1">
        <v>218</v>
      </c>
      <c r="G3" s="5">
        <v>5755200</v>
      </c>
    </row>
    <row r="4" spans="1:7" outlineLevel="3">
      <c r="A4" s="1" t="s">
        <v>79</v>
      </c>
      <c r="B4" s="1">
        <v>90</v>
      </c>
      <c r="C4" s="1">
        <v>95</v>
      </c>
      <c r="D4" s="1">
        <v>200</v>
      </c>
      <c r="E4" s="5">
        <v>24750</v>
      </c>
      <c r="F4" s="1">
        <v>237</v>
      </c>
      <c r="G4" s="5">
        <v>5865750</v>
      </c>
    </row>
    <row r="5" spans="1:7" outlineLevel="3">
      <c r="A5" s="1" t="s">
        <v>81</v>
      </c>
      <c r="B5" s="1">
        <v>90</v>
      </c>
      <c r="C5" s="1">
        <v>68</v>
      </c>
      <c r="D5" s="1">
        <v>150</v>
      </c>
      <c r="E5" s="5">
        <v>42550</v>
      </c>
      <c r="F5" s="1">
        <v>208</v>
      </c>
      <c r="G5" s="5">
        <v>8850400</v>
      </c>
    </row>
    <row r="6" spans="1:7" outlineLevel="3">
      <c r="A6" s="1" t="s">
        <v>80</v>
      </c>
      <c r="B6" s="1">
        <v>90</v>
      </c>
      <c r="C6" s="1">
        <v>77</v>
      </c>
      <c r="D6" s="1">
        <v>150</v>
      </c>
      <c r="E6" s="5">
        <v>35780</v>
      </c>
      <c r="F6" s="1">
        <v>193</v>
      </c>
      <c r="G6" s="5">
        <v>6905540</v>
      </c>
    </row>
    <row r="7" spans="1:7" outlineLevel="2">
      <c r="A7" s="1">
        <f>SUBTOTAL(3,A3:A6)</f>
        <v>4</v>
      </c>
      <c r="B7" s="19" t="s">
        <v>120</v>
      </c>
      <c r="C7" s="1"/>
      <c r="D7" s="1"/>
      <c r="E7" s="5"/>
      <c r="F7" s="1"/>
      <c r="G7" s="5"/>
    </row>
    <row r="8" spans="1:7" outlineLevel="1">
      <c r="A8" s="1"/>
      <c r="B8" s="19" t="s">
        <v>115</v>
      </c>
      <c r="C8" s="1"/>
      <c r="D8" s="1"/>
      <c r="E8" s="5"/>
      <c r="F8" s="1">
        <f>SUBTOTAL(1,F3:F6)</f>
        <v>214</v>
      </c>
      <c r="G8" s="5"/>
    </row>
    <row r="9" spans="1:7" outlineLevel="3">
      <c r="A9" s="1" t="s">
        <v>82</v>
      </c>
      <c r="B9" s="1">
        <v>95</v>
      </c>
      <c r="C9" s="1">
        <v>53</v>
      </c>
      <c r="D9" s="1">
        <v>300</v>
      </c>
      <c r="E9" s="5">
        <v>26400</v>
      </c>
      <c r="F9" s="1">
        <v>315</v>
      </c>
      <c r="G9" s="5">
        <v>8316000</v>
      </c>
    </row>
    <row r="10" spans="1:7" outlineLevel="3">
      <c r="A10" s="1" t="s">
        <v>79</v>
      </c>
      <c r="B10" s="1">
        <v>95</v>
      </c>
      <c r="C10" s="1">
        <v>51</v>
      </c>
      <c r="D10" s="1">
        <v>250</v>
      </c>
      <c r="E10" s="5">
        <v>24750</v>
      </c>
      <c r="F10" s="1">
        <v>288</v>
      </c>
      <c r="G10" s="5">
        <v>7128000</v>
      </c>
    </row>
    <row r="11" spans="1:7" outlineLevel="3">
      <c r="A11" s="1" t="s">
        <v>81</v>
      </c>
      <c r="B11" s="1">
        <v>95</v>
      </c>
      <c r="C11" s="1">
        <v>92</v>
      </c>
      <c r="D11" s="1">
        <v>200</v>
      </c>
      <c r="E11" s="5">
        <v>42550</v>
      </c>
      <c r="F11" s="1">
        <v>224</v>
      </c>
      <c r="G11" s="5">
        <v>9531200</v>
      </c>
    </row>
    <row r="12" spans="1:7" outlineLevel="3">
      <c r="A12" s="1" t="s">
        <v>80</v>
      </c>
      <c r="B12" s="1">
        <v>95</v>
      </c>
      <c r="C12" s="1">
        <v>59</v>
      </c>
      <c r="D12" s="1">
        <v>200</v>
      </c>
      <c r="E12" s="5">
        <v>35780</v>
      </c>
      <c r="F12" s="1">
        <v>182</v>
      </c>
      <c r="G12" s="5">
        <v>6511960</v>
      </c>
    </row>
    <row r="13" spans="1:7" outlineLevel="2">
      <c r="A13" s="1">
        <f>SUBTOTAL(3,A9:A12)</f>
        <v>4</v>
      </c>
      <c r="B13" s="19" t="s">
        <v>121</v>
      </c>
      <c r="C13" s="1"/>
      <c r="D13" s="1"/>
      <c r="E13" s="5"/>
      <c r="F13" s="1"/>
      <c r="G13" s="5"/>
    </row>
    <row r="14" spans="1:7" outlineLevel="1">
      <c r="A14" s="1"/>
      <c r="B14" s="19" t="s">
        <v>116</v>
      </c>
      <c r="C14" s="1"/>
      <c r="D14" s="1"/>
      <c r="E14" s="5"/>
      <c r="F14" s="1">
        <f>SUBTOTAL(1,F9:F12)</f>
        <v>252.25</v>
      </c>
      <c r="G14" s="5"/>
    </row>
    <row r="15" spans="1:7" outlineLevel="3">
      <c r="A15" s="1" t="s">
        <v>82</v>
      </c>
      <c r="B15" s="1">
        <v>100</v>
      </c>
      <c r="C15" s="1">
        <v>76</v>
      </c>
      <c r="D15" s="1">
        <v>300</v>
      </c>
      <c r="E15" s="5">
        <v>26400</v>
      </c>
      <c r="F15" s="1">
        <v>249</v>
      </c>
      <c r="G15" s="5">
        <v>6573600</v>
      </c>
    </row>
    <row r="16" spans="1:7" outlineLevel="3">
      <c r="A16" s="1" t="s">
        <v>79</v>
      </c>
      <c r="B16" s="1">
        <v>100</v>
      </c>
      <c r="C16" s="1">
        <v>26</v>
      </c>
      <c r="D16" s="1">
        <v>250</v>
      </c>
      <c r="E16" s="5">
        <v>24750</v>
      </c>
      <c r="F16" s="1">
        <v>213</v>
      </c>
      <c r="G16" s="5">
        <v>5271750</v>
      </c>
    </row>
    <row r="17" spans="1:7" outlineLevel="3">
      <c r="A17" s="1" t="s">
        <v>81</v>
      </c>
      <c r="B17" s="1">
        <v>100</v>
      </c>
      <c r="C17" s="1">
        <v>55</v>
      </c>
      <c r="D17" s="1">
        <v>200</v>
      </c>
      <c r="E17" s="5">
        <v>42550</v>
      </c>
      <c r="F17" s="1">
        <v>213</v>
      </c>
      <c r="G17" s="5">
        <v>9063150</v>
      </c>
    </row>
    <row r="18" spans="1:7" outlineLevel="3">
      <c r="A18" s="1" t="s">
        <v>80</v>
      </c>
      <c r="B18" s="1">
        <v>100</v>
      </c>
      <c r="C18" s="1">
        <v>64</v>
      </c>
      <c r="D18" s="1">
        <v>250</v>
      </c>
      <c r="E18" s="5">
        <v>35780</v>
      </c>
      <c r="F18" s="1">
        <v>241</v>
      </c>
      <c r="G18" s="5">
        <v>8622980</v>
      </c>
    </row>
    <row r="19" spans="1:7" outlineLevel="2">
      <c r="A19" s="1">
        <f>SUBTOTAL(3,A15:A18)</f>
        <v>4</v>
      </c>
      <c r="B19" s="19" t="s">
        <v>122</v>
      </c>
      <c r="C19" s="1"/>
      <c r="D19" s="1"/>
      <c r="E19" s="5"/>
      <c r="F19" s="1"/>
      <c r="G19" s="5"/>
    </row>
    <row r="20" spans="1:7" outlineLevel="1">
      <c r="A20" s="1"/>
      <c r="B20" s="19" t="s">
        <v>117</v>
      </c>
      <c r="C20" s="1"/>
      <c r="D20" s="1"/>
      <c r="E20" s="5"/>
      <c r="F20" s="1">
        <f>SUBTOTAL(1,F15:F18)</f>
        <v>229</v>
      </c>
      <c r="G20" s="5"/>
    </row>
    <row r="21" spans="1:7" outlineLevel="3">
      <c r="A21" s="1" t="s">
        <v>82</v>
      </c>
      <c r="B21" s="1">
        <v>105</v>
      </c>
      <c r="C21" s="1">
        <v>63</v>
      </c>
      <c r="D21" s="1">
        <v>250</v>
      </c>
      <c r="E21" s="5">
        <v>26400</v>
      </c>
      <c r="F21" s="1">
        <v>258</v>
      </c>
      <c r="G21" s="5">
        <v>6811200</v>
      </c>
    </row>
    <row r="22" spans="1:7" outlineLevel="3">
      <c r="A22" s="1" t="s">
        <v>79</v>
      </c>
      <c r="B22" s="1">
        <v>105</v>
      </c>
      <c r="C22" s="1">
        <v>85</v>
      </c>
      <c r="D22" s="1">
        <v>200</v>
      </c>
      <c r="E22" s="5">
        <v>24750</v>
      </c>
      <c r="F22" s="1">
        <v>259</v>
      </c>
      <c r="G22" s="5">
        <v>6410250</v>
      </c>
    </row>
    <row r="23" spans="1:7" outlineLevel="3">
      <c r="A23" s="1" t="s">
        <v>81</v>
      </c>
      <c r="B23" s="1">
        <v>105</v>
      </c>
      <c r="C23" s="1">
        <v>86</v>
      </c>
      <c r="D23" s="1">
        <v>150</v>
      </c>
      <c r="E23" s="5">
        <v>42550</v>
      </c>
      <c r="F23" s="1">
        <v>186</v>
      </c>
      <c r="G23" s="5">
        <v>7914300</v>
      </c>
    </row>
    <row r="24" spans="1:7" outlineLevel="3">
      <c r="A24" s="1" t="s">
        <v>80</v>
      </c>
      <c r="B24" s="1">
        <v>105</v>
      </c>
      <c r="C24" s="1">
        <v>29</v>
      </c>
      <c r="D24" s="1">
        <v>150</v>
      </c>
      <c r="E24" s="5">
        <v>35780</v>
      </c>
      <c r="F24" s="1">
        <v>153</v>
      </c>
      <c r="G24" s="5">
        <v>5474340</v>
      </c>
    </row>
    <row r="25" spans="1:7" outlineLevel="2">
      <c r="A25" s="20">
        <f>SUBTOTAL(3,A21:A24)</f>
        <v>4</v>
      </c>
      <c r="B25" s="22" t="s">
        <v>123</v>
      </c>
      <c r="C25" s="20"/>
      <c r="D25" s="20"/>
      <c r="E25" s="21"/>
      <c r="F25" s="20"/>
      <c r="G25" s="21"/>
    </row>
    <row r="26" spans="1:7" outlineLevel="1">
      <c r="A26" s="20"/>
      <c r="B26" s="22" t="s">
        <v>118</v>
      </c>
      <c r="C26" s="20"/>
      <c r="D26" s="20"/>
      <c r="E26" s="21"/>
      <c r="F26" s="20">
        <f>SUBTOTAL(1,F21:F24)</f>
        <v>214</v>
      </c>
      <c r="G26" s="21"/>
    </row>
    <row r="27" spans="1:7">
      <c r="A27" s="20">
        <f>SUBTOTAL(3,A3:A24)</f>
        <v>16</v>
      </c>
      <c r="B27" s="22" t="s">
        <v>124</v>
      </c>
      <c r="C27" s="20"/>
      <c r="D27" s="20"/>
      <c r="E27" s="21"/>
      <c r="F27" s="20"/>
      <c r="G27" s="21"/>
    </row>
    <row r="28" spans="1:7">
      <c r="A28" s="20"/>
      <c r="B28" s="22" t="s">
        <v>119</v>
      </c>
      <c r="C28" s="20"/>
      <c r="D28" s="20"/>
      <c r="E28" s="21"/>
      <c r="F28" s="20">
        <f>SUBTOTAL(1,F3:F24)</f>
        <v>227.3125</v>
      </c>
      <c r="G28" s="21"/>
    </row>
  </sheetData>
  <sortState xmlns:xlrd2="http://schemas.microsoft.com/office/spreadsheetml/2017/richdata2" ref="A3:G24">
    <sortCondition ref="B3:B24"/>
    <sortCondition ref="A3:A24"/>
  </sortState>
  <phoneticPr fontId="1" type="noConversion"/>
  <dataValidations count="2">
    <dataValidation type="custom" allowBlank="1" showInputMessage="1" showErrorMessage="1" sqref="A15:A18 A3:A6 A9:A12 A21:A24" xr:uid="{F021E54E-C6B1-447B-81B4-D2E9C6223FF6}">
      <formula1>OR(SEARCH(A3,"가")&gt;=1,SEARCH(A3,"다")&gt;=1)</formula1>
    </dataValidation>
    <dataValidation type="custom" errorStyle="warning" allowBlank="1" showInputMessage="1" showErrorMessage="1" errorTitle="입력오류" error="5단위로 다시 입력하십시오._x000a__x000a_계속할까요?" promptTitle="입력방법" prompt="5단위로 입력하십시오." sqref="B15:B18 B3:B6 B9:B12 B21:B24" xr:uid="{602BE4BA-079A-450E-915C-42BD9B446789}">
      <formula1>MOD(B3,5)=0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6"/>
  <dimension ref="A2:E8"/>
  <sheetViews>
    <sheetView workbookViewId="0">
      <selection activeCell="L5" sqref="L5"/>
    </sheetView>
  </sheetViews>
  <sheetFormatPr defaultRowHeight="17.399999999999999"/>
  <cols>
    <col min="2" max="2" width="12.59765625" customWidth="1"/>
    <col min="3" max="5" width="10.8984375" bestFit="1" customWidth="1"/>
  </cols>
  <sheetData>
    <row r="2" spans="1:5">
      <c r="B2" t="s">
        <v>83</v>
      </c>
    </row>
    <row r="3" spans="1:5">
      <c r="A3" t="s">
        <v>63</v>
      </c>
      <c r="B3" s="1" t="s">
        <v>84</v>
      </c>
      <c r="C3" s="1" t="s">
        <v>85</v>
      </c>
      <c r="D3" s="1" t="s">
        <v>86</v>
      </c>
      <c r="E3" s="1" t="s">
        <v>87</v>
      </c>
    </row>
    <row r="4" spans="1:5">
      <c r="B4" s="1" t="s">
        <v>21</v>
      </c>
      <c r="C4" s="2">
        <v>270000</v>
      </c>
      <c r="D4" s="2">
        <v>324000</v>
      </c>
      <c r="E4" s="2">
        <v>99000</v>
      </c>
    </row>
    <row r="5" spans="1:5">
      <c r="B5" s="1" t="s">
        <v>10</v>
      </c>
      <c r="C5" s="2">
        <v>360000</v>
      </c>
      <c r="D5" s="2">
        <v>81000</v>
      </c>
      <c r="E5" s="2">
        <v>190000</v>
      </c>
    </row>
    <row r="6" spans="1:5">
      <c r="B6" s="1" t="s">
        <v>33</v>
      </c>
      <c r="C6" s="2">
        <v>200000</v>
      </c>
      <c r="D6" s="2">
        <v>486000</v>
      </c>
      <c r="E6" s="2">
        <v>600000</v>
      </c>
    </row>
    <row r="7" spans="1:5">
      <c r="B7" s="1" t="s">
        <v>14</v>
      </c>
      <c r="C7" s="2">
        <v>300000</v>
      </c>
      <c r="D7" s="2">
        <v>270000</v>
      </c>
      <c r="E7" s="2">
        <v>480000</v>
      </c>
    </row>
    <row r="8" spans="1:5">
      <c r="B8" s="1" t="s">
        <v>27</v>
      </c>
      <c r="C8" s="2">
        <v>380000</v>
      </c>
      <c r="D8" s="2">
        <v>120000</v>
      </c>
      <c r="E8" s="2">
        <v>81000</v>
      </c>
    </row>
  </sheetData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7"/>
  <dimension ref="B2:E8"/>
  <sheetViews>
    <sheetView workbookViewId="0">
      <selection activeCell="I25" sqref="I25"/>
    </sheetView>
  </sheetViews>
  <sheetFormatPr defaultRowHeight="17.399999999999999"/>
  <cols>
    <col min="1" max="1" width="3.59765625" customWidth="1"/>
    <col min="2" max="2" width="10.8984375" customWidth="1"/>
    <col min="3" max="5" width="13" customWidth="1"/>
  </cols>
  <sheetData>
    <row r="2" spans="2:5">
      <c r="B2" t="s">
        <v>83</v>
      </c>
    </row>
    <row r="3" spans="2:5">
      <c r="B3" s="1" t="s">
        <v>84</v>
      </c>
      <c r="C3" s="1" t="s">
        <v>85</v>
      </c>
      <c r="D3" s="1" t="s">
        <v>86</v>
      </c>
      <c r="E3" s="1" t="s">
        <v>87</v>
      </c>
    </row>
    <row r="4" spans="2:5">
      <c r="B4" s="1" t="s">
        <v>21</v>
      </c>
      <c r="C4" s="7">
        <v>272000</v>
      </c>
      <c r="D4" s="7">
        <v>324000</v>
      </c>
      <c r="E4" s="7">
        <v>99000</v>
      </c>
    </row>
    <row r="5" spans="2:5">
      <c r="B5" s="1" t="s">
        <v>10</v>
      </c>
      <c r="C5" s="7">
        <v>364000</v>
      </c>
      <c r="D5" s="7">
        <v>81000</v>
      </c>
      <c r="E5" s="7">
        <v>192000</v>
      </c>
    </row>
    <row r="6" spans="2:5">
      <c r="B6" s="1" t="s">
        <v>33</v>
      </c>
      <c r="C6" s="7">
        <v>203000</v>
      </c>
      <c r="D6" s="7">
        <v>486000</v>
      </c>
      <c r="E6" s="7">
        <v>613000</v>
      </c>
    </row>
    <row r="7" spans="2:5">
      <c r="B7" s="1" t="s">
        <v>14</v>
      </c>
      <c r="C7" s="7">
        <v>323000</v>
      </c>
      <c r="D7" s="7">
        <v>70000</v>
      </c>
      <c r="E7" s="7">
        <v>486000</v>
      </c>
    </row>
    <row r="8" spans="2:5">
      <c r="B8" s="1" t="s">
        <v>27</v>
      </c>
      <c r="C8" s="7">
        <v>381000</v>
      </c>
      <c r="D8" s="7">
        <v>120000</v>
      </c>
      <c r="E8" s="7">
        <v>81000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2:L13"/>
  <sheetViews>
    <sheetView workbookViewId="0">
      <selection activeCell="K27" sqref="K27"/>
    </sheetView>
  </sheetViews>
  <sheetFormatPr defaultRowHeight="17.399999999999999"/>
  <cols>
    <col min="6" max="6" width="9.3984375" bestFit="1" customWidth="1"/>
    <col min="12" max="12" width="10.3984375" customWidth="1"/>
  </cols>
  <sheetData>
    <row r="2" spans="1:12" ht="18" thickBot="1">
      <c r="A2" t="s">
        <v>63</v>
      </c>
      <c r="B2" s="8"/>
      <c r="I2" t="s">
        <v>88</v>
      </c>
    </row>
    <row r="3" spans="1:12" ht="18" thickTop="1">
      <c r="A3" s="9" t="s">
        <v>89</v>
      </c>
      <c r="B3" s="9" t="s">
        <v>2</v>
      </c>
      <c r="C3" s="9" t="s">
        <v>0</v>
      </c>
      <c r="D3" s="9" t="s">
        <v>3</v>
      </c>
      <c r="E3" s="9" t="s">
        <v>4</v>
      </c>
      <c r="F3" s="9" t="s">
        <v>90</v>
      </c>
      <c r="I3" s="10" t="s">
        <v>0</v>
      </c>
      <c r="J3" s="11" t="s">
        <v>3</v>
      </c>
      <c r="K3" s="11" t="s">
        <v>4</v>
      </c>
      <c r="L3" s="12" t="s">
        <v>90</v>
      </c>
    </row>
    <row r="4" spans="1:12">
      <c r="A4" t="s">
        <v>91</v>
      </c>
      <c r="B4" t="s">
        <v>85</v>
      </c>
      <c r="C4" t="s">
        <v>92</v>
      </c>
      <c r="D4" t="s">
        <v>17</v>
      </c>
      <c r="E4" t="s">
        <v>93</v>
      </c>
      <c r="F4" s="13">
        <v>100000</v>
      </c>
      <c r="I4" s="14" t="s">
        <v>92</v>
      </c>
      <c r="J4" s="1" t="s">
        <v>17</v>
      </c>
      <c r="K4" s="1" t="s">
        <v>93</v>
      </c>
      <c r="L4" s="15">
        <v>100000</v>
      </c>
    </row>
    <row r="5" spans="1:12">
      <c r="I5" s="14" t="s">
        <v>94</v>
      </c>
      <c r="J5" s="1" t="s">
        <v>95</v>
      </c>
      <c r="K5" s="1" t="s">
        <v>96</v>
      </c>
      <c r="L5" s="15">
        <v>110000</v>
      </c>
    </row>
    <row r="6" spans="1:12">
      <c r="I6" s="14" t="s">
        <v>97</v>
      </c>
      <c r="J6" s="1" t="s">
        <v>13</v>
      </c>
      <c r="K6" s="1" t="s">
        <v>98</v>
      </c>
      <c r="L6" s="15">
        <v>100000</v>
      </c>
    </row>
    <row r="7" spans="1:12">
      <c r="I7" s="14" t="s">
        <v>99</v>
      </c>
      <c r="J7" s="1" t="s">
        <v>100</v>
      </c>
      <c r="K7" s="1" t="s">
        <v>101</v>
      </c>
      <c r="L7" s="15">
        <v>100000</v>
      </c>
    </row>
    <row r="8" spans="1:12">
      <c r="I8" s="14" t="s">
        <v>102</v>
      </c>
      <c r="J8" s="1" t="s">
        <v>9</v>
      </c>
      <c r="K8" s="1" t="s">
        <v>103</v>
      </c>
      <c r="L8" s="15">
        <v>120000</v>
      </c>
    </row>
    <row r="9" spans="1:12">
      <c r="I9" s="14" t="s">
        <v>104</v>
      </c>
      <c r="J9" s="1" t="s">
        <v>105</v>
      </c>
      <c r="K9" s="1" t="s">
        <v>106</v>
      </c>
      <c r="L9" s="15">
        <v>120000</v>
      </c>
    </row>
    <row r="10" spans="1:12">
      <c r="I10" s="14" t="s">
        <v>107</v>
      </c>
      <c r="J10" s="1" t="s">
        <v>45</v>
      </c>
      <c r="K10" s="1" t="s">
        <v>108</v>
      </c>
      <c r="L10" s="15">
        <v>110000</v>
      </c>
    </row>
    <row r="11" spans="1:12">
      <c r="I11" s="14" t="s">
        <v>109</v>
      </c>
      <c r="J11" s="1" t="s">
        <v>110</v>
      </c>
      <c r="K11" s="1" t="s">
        <v>111</v>
      </c>
      <c r="L11" s="15">
        <v>100000</v>
      </c>
    </row>
    <row r="12" spans="1:12" ht="18" thickBot="1">
      <c r="I12" s="16" t="s">
        <v>112</v>
      </c>
      <c r="J12" s="17" t="s">
        <v>113</v>
      </c>
      <c r="K12" s="17" t="s">
        <v>114</v>
      </c>
      <c r="L12" s="18">
        <v>100000</v>
      </c>
    </row>
    <row r="13" spans="1:12" ht="18" thickTop="1"/>
  </sheetData>
  <phoneticPr fontId="1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2049" r:id="rId3" name="cmd수강등록">
          <controlPr defaultSize="0" autoLine="0" r:id="rId4">
            <anchor moveWithCells="1">
              <from>
                <xdr:col>4</xdr:col>
                <xdr:colOff>426720</xdr:colOff>
                <xdr:row>0</xdr:row>
                <xdr:rowOff>45720</xdr:rowOff>
              </from>
              <to>
                <xdr:col>5</xdr:col>
                <xdr:colOff>701040</xdr:colOff>
                <xdr:row>1</xdr:row>
                <xdr:rowOff>160020</xdr:rowOff>
              </to>
            </anchor>
          </controlPr>
        </control>
      </mc:Choice>
      <mc:Fallback>
        <control shapeId="2049" r:id="rId3" name="cmd수강등록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제이 박</cp:lastModifiedBy>
  <dcterms:created xsi:type="dcterms:W3CDTF">2023-08-09T00:13:15Z</dcterms:created>
  <dcterms:modified xsi:type="dcterms:W3CDTF">2026-01-23T08:04:35Z</dcterms:modified>
</cp:coreProperties>
</file>