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c7a970734a40d/바탕 화면/2025_기출문제집_컴활1급실기_학습자료_241206 update/02 최신기출유형/08회/"/>
    </mc:Choice>
  </mc:AlternateContent>
  <xr:revisionPtr revIDLastSave="166" documentId="13_ncr:1_{E628193B-E654-430D-AF75-57AFBF2C977C}" xr6:coauthVersionLast="47" xr6:coauthVersionMax="47" xr10:uidLastSave="{589B6C54-A6D9-4494-B2CB-1E19E2966E2F}"/>
  <bookViews>
    <workbookView xWindow="-110" yWindow="-110" windowWidth="25820" windowHeight="15500" xr2:uid="{812066B2-97CF-4D81-BA16-AB7A7A7E7780}"/>
  </bookViews>
  <sheets>
    <sheet name="기본작업" sheetId="1" r:id="rId1"/>
    <sheet name="계산작업" sheetId="3" r:id="rId2"/>
    <sheet name="국어" sheetId="11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기본작업!$A$2:$G$45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1" l="1"/>
  <c r="A25" i="5"/>
  <c r="A19" i="5"/>
  <c r="A13" i="5"/>
  <c r="A7" i="5"/>
  <c r="A27" i="5" s="1"/>
  <c r="F26" i="5"/>
  <c r="F20" i="5"/>
  <c r="F14" i="5"/>
  <c r="F8" i="5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 s="1"/>
  <c r="M5" i="3" a="1"/>
  <c r="M5" i="3"/>
  <c r="L6" i="3" a="1"/>
  <c r="L6" i="3" s="1"/>
  <c r="M6" i="3" a="1"/>
  <c r="M6" i="3"/>
  <c r="L7" i="3" a="1"/>
  <c r="L7" i="3" s="1"/>
  <c r="M7" i="3" a="1"/>
  <c r="M7" i="3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8" i="3" a="1"/>
  <c r="H10" i="3" a="1"/>
  <c r="H14" i="3" a="1"/>
  <c r="H16" i="3" a="1"/>
  <c r="H20" i="3" a="1"/>
  <c r="H26" i="3" a="1"/>
  <c r="H30" i="3" a="1"/>
  <c r="H7" i="3" a="1"/>
  <c r="H13" i="3" a="1"/>
  <c r="H17" i="3" a="1"/>
  <c r="H21" i="3" a="1"/>
  <c r="H25" i="3" a="1"/>
  <c r="H29" i="3" a="1"/>
  <c r="H33" i="3" a="1"/>
  <c r="H6" i="3" a="1"/>
  <c r="H12" i="3" a="1"/>
  <c r="H18" i="3" a="1"/>
  <c r="H22" i="3" a="1"/>
  <c r="H24" i="3" a="1"/>
  <c r="H28" i="3" a="1"/>
  <c r="H32" i="3" a="1"/>
  <c r="H9" i="3" a="1"/>
  <c r="H11" i="3" a="1"/>
  <c r="H15" i="3" a="1"/>
  <c r="H19" i="3" a="1"/>
  <c r="H23" i="3" a="1"/>
  <c r="H27" i="3" a="1"/>
  <c r="H31" i="3" a="1"/>
  <c r="H4" i="3" a="1"/>
  <c r="F28" i="5" l="1"/>
  <c r="H31" i="3"/>
  <c r="H27" i="3"/>
  <c r="H23" i="3"/>
  <c r="H19" i="3"/>
  <c r="H15" i="3"/>
  <c r="H11" i="3"/>
  <c r="H9" i="3"/>
  <c r="H32" i="3"/>
  <c r="H28" i="3"/>
  <c r="H24" i="3"/>
  <c r="H22" i="3"/>
  <c r="H18" i="3"/>
  <c r="H12" i="3"/>
  <c r="H6" i="3"/>
  <c r="H33" i="3"/>
  <c r="H29" i="3"/>
  <c r="H25" i="3"/>
  <c r="H21" i="3"/>
  <c r="H17" i="3"/>
  <c r="H13" i="3"/>
  <c r="H7" i="3"/>
  <c r="H30" i="3"/>
  <c r="H26" i="3"/>
  <c r="H20" i="3"/>
  <c r="H16" i="3"/>
  <c r="H14" i="3"/>
  <c r="H10" i="3"/>
  <c r="H8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D5DD1E-1F17-4118-8943-05A2C85177BE}" keepAlive="1" name="쿼리 - 1학기강의" description="통합 문서의 '1학기강의' 쿼리에 대한 연결입니다." type="5" refreshedVersion="8" background="1">
    <dbPr connection="Provider=Microsoft.Mashup.OleDb.1;Data Source=$Workbook$;Location=1학기강의;Extended Properties=&quot;&quot;" command="SELECT * FROM [1학기강의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<sst xmlns="http://schemas.openxmlformats.org/spreadsheetml/2006/main" count="436" uniqueCount="137">
  <si>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</si>
  <si>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</si>
  <si>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</si>
  <si>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</si>
  <si>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</si>
  <si>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</si>
  <si>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</si>
  <si>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</si>
  <si>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</si>
  <si>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</si>
  <si>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</si>
  <si>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</si>
  <si>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</si>
  <si>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</si>
  <si>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</si>
  <si>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</si>
  <si>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</si>
  <si>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</si>
  <si>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</si>
  <si>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</si>
  <si>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</si>
  <si>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</si>
  <si>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</si>
  <si>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</si>
  <si>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</si>
  <si>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</si>
  <si>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</si>
  <si>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</si>
  <si>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</si>
  <si>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</si>
  <si>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</si>
  <si>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</si>
  <si>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</si>
  <si>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</si>
  <si>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</si>
  <si>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</si>
  <si>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</si>
  <si>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</si>
  <si>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</si>
  <si>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</si>
  <si>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</si>
  <si>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</si>
  <si>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</si>
  <si>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</si>
  <si>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</si>
  <si>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</si>
  <si>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</si>
  <si>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</si>
  <si>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</si>
  <si>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</si>
  <si>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</si>
  <si>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</si>
  <si>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</si>
  <si>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</si>
  <si>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</si>
  <si>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</si>
  <si>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</si>
  <si>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</si>
  <si>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</si>
  <si>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</si>
  <si>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</si>
  <si>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</si>
  <si>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</si>
  <si>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</si>
  <si>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</si>
  <si>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</si>
  <si>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</si>
  <si>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</si>
  <si>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</si>
  <si>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</si>
  <si>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</si>
  <si>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</si>
  <si>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</si>
  <si>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</si>
  <si>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</si>
  <si>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</si>
  <si>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</si>
  <si>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</si>
  <si>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</si>
  <si>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</si>
  <si>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</si>
  <si>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</si>
  <si>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</si>
  <si>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</si>
  <si>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</si>
  <si>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</si>
  <si>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</si>
  <si>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</si>
  <si>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</si>
  <si>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</si>
  <si>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</si>
  <si>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</si>
  <si>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</si>
  <si>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</si>
  <si>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</si>
  <si>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</si>
  <si>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</si>
  <si>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</si>
  <si>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</si>
  <si>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</si>
  <si>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</si>
  <si>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</si>
  <si>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</si>
  <si>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</si>
  <si>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</si>
  <si>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</si>
  <si>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</si>
  <si>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</si>
  <si>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</si>
  <si>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</si>
  <si>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</si>
  <si>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</si>
  <si>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</si>
  <si>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</si>
  <si>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</si>
  <si>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</si>
  <si>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김영진</t>
  </si>
  <si>
    <t>이미철</t>
  </si>
  <si>
    <t>양민경</t>
  </si>
  <si>
    <t>명호준</t>
  </si>
  <si>
    <t>(모두)</t>
  </si>
  <si>
    <t>총합계</t>
  </si>
  <si>
    <t>수강코드2</t>
  </si>
  <si>
    <t>수강생수</t>
  </si>
  <si>
    <t>평균 : 수강료</t>
  </si>
  <si>
    <t>수강생수 - 수강코드2: 그룹3, 학년: 1 (+)에 대한 세부 정보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</si>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</sst>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,&quot;천&quot;&quot;원&quot;;0&quot;만&quot;0,&quot;천&quot;&quot;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A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5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9-49B2-8401-8BD25CE89E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0</xdr:row>
          <xdr:rowOff>50800</xdr:rowOff>
        </xdr:from>
        <xdr:to>
          <xdr:col>6</xdr:col>
          <xdr:colOff>0</xdr:colOff>
          <xdr:row>1</xdr:row>
          <xdr:rowOff>165100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정" refreshedDate="45845.921119791667" backgroundQuery="1" createdVersion="8" refreshedVersion="8" minRefreshableVersion="3" recordCount="37" xr:uid="{AB8E9784-553E-4B93-B397-BB8DB8ECF080}">
  <cacheSource type="external" connectionId="1"/>
  <cacheFields count="5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>
      <sharedItems/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794528-1240-48A6-BAD7-EE3F40E43BB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0B496DC-A572-4362-BA3E-29B368202B38}" name="표3" displayName="표3" ref="A3:D17" totalsRowShown="0">
  <autoFilter ref="A3:D17" xr:uid="{60B496DC-A572-4362-BA3E-29B368202B38}"/>
  <tableColumns count="4">
    <tableColumn id="1" xr3:uid="{2D917D97-E174-4587-B760-13D9FC380F8A}" name="수강코드"/>
    <tableColumn id="2" xr3:uid="{6A70F54D-E5FE-4148-995D-482B0B71AFE7}" name="성명"/>
    <tableColumn id="3" xr3:uid="{CC4A0621-0F1B-4072-8228-6DBDCC1EE489}" name="학년"/>
    <tableColumn id="4" xr3:uid="{144E9D00-269F-4188-9E0C-E6249AD57B1E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abSelected="1" topLeftCell="A20" zoomScaleNormal="100" workbookViewId="0">
      <selection activeCell="I47" sqref="I47"/>
    </sheetView>
  </sheetViews>
  <sheetFormatPr defaultRowHeight="17"/>
  <cols>
    <col min="3" max="3" width="5.83203125" customWidth="1"/>
    <col min="5" max="5" width="10.83203125" bestFit="1" customWidth="1"/>
    <col min="6" max="7" width="12.832031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(MOD(ROW($A3),2)=0)*($D3="국사")</formula>
    </cfRule>
  </conditionalFormatting>
  <pageMargins left="0.7" right="0.7" top="0.75" bottom="0.75" header="0.3" footer="0.3"/>
  <pageSetup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N17" sqref="N17"/>
    </sheetView>
  </sheetViews>
  <sheetFormatPr defaultRowHeight="17"/>
  <cols>
    <col min="1" max="1" width="5.33203125" customWidth="1"/>
    <col min="7" max="7" width="10.83203125" bestFit="1" customWidth="1"/>
    <col min="8" max="8" width="11" bestFit="1" customWidth="1"/>
    <col min="9" max="9" width="5.33203125" customWidth="1"/>
    <col min="10" max="10" width="12.33203125" customWidth="1"/>
    <col min="11" max="14" width="9.3320312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COUNT(IF((LEFT($B$4:$B$33,1)=$J4)*(RIGHT($B$4:$B$33,1)*1=K$3*1),$D$4:$D$33))</f>
        <v>1</v>
      </c>
      <c r="L4" s="1">
        <f t="array" ref="L4">COUNT(IF((LEFT($B$4:$B$33,1)=$J4)*(RIGHT($B$4:$B$33,1)*1=L$3*1),$D$4:$D$33))</f>
        <v>3</v>
      </c>
      <c r="M4" s="1">
        <f t="array" ref="M4">COUNT(IF((LEFT($B$4:$B$33,1)=$J4)*(RIGHT($B$4:$B$33,1)*1=M$3*1),$D$4:$D$33))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COUNT(IF((LEFT($B$4:$B$33,1)=$J5)*(RIGHT($B$4:$B$33,1)*1=K$3*1),$D$4:$D$33))</f>
        <v>2</v>
      </c>
      <c r="L5" s="1">
        <f t="array" ref="L5">COUNT(IF((LEFT($B$4:$B$33,1)=$J5)*(RIGHT($B$4:$B$33,1)*1=L$3*1),$D$4:$D$33))</f>
        <v>0</v>
      </c>
      <c r="M5" s="1">
        <f t="array" ref="M5">COUNT(IF((LEFT($B$4:$B$33,1)=$J5)*(RIGHT($B$4:$B$33,1)*1=M$3*1),$D$4:$D$33))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COUNT(IF((LEFT($B$4:$B$33,1)=$J6)*(RIGHT($B$4:$B$33,1)*1=K$3*1),$D$4:$D$33))</f>
        <v>5</v>
      </c>
      <c r="L6" s="1">
        <f t="array" ref="L6">COUNT(IF((LEFT($B$4:$B$33,1)=$J6)*(RIGHT($B$4:$B$33,1)*1=L$3*1),$D$4:$D$33))</f>
        <v>3</v>
      </c>
      <c r="M6" s="1">
        <f t="array" ref="M6">COUNT(IF((LEFT($B$4:$B$33,1)=$J6)*(RIGHT($B$4:$B$33,1)*1=M$3*1),$D$4:$D$33))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COUNT(IF((LEFT($B$4:$B$33,1)=$J7)*(RIGHT($B$4:$B$33,1)*1=K$3*1),$D$4:$D$33))</f>
        <v>4</v>
      </c>
      <c r="L7" s="1">
        <f t="array" ref="L7">COUNT(IF((LEFT($B$4:$B$33,1)=$J7)*(RIGHT($B$4:$B$33,1)*1=L$3*1),$D$4:$D$33))</f>
        <v>1</v>
      </c>
      <c r="M7" s="1">
        <f t="array" ref="M7">COUNT(IF((LEFT($B$4:$B$33,1)=$J7)*(RIGHT($B$4:$B$33,1)*1=M$3*1),$D$4:$D$33))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DSUM($E$3:$H$33,$G$3,K10:K11)</f>
        <v>920000</v>
      </c>
      <c r="L12" s="5">
        <f t="shared" ref="L12:N12" si="1">DSUM($E$3:$H$33,$G$3,L10:L11)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AVERAGE(IF($E$4:$E$33=K11,$G$4:$G$33))</f>
        <v>115000</v>
      </c>
      <c r="L13" s="6">
        <f t="array" ref="L13">AVERAGE(IF($E$4:$E$33=L11,$G$4:$G$33))</f>
        <v>106666.66666666667</v>
      </c>
      <c r="M13" s="6">
        <f t="array" ref="M13">AVERAGE(IF($E$4:$E$33=M11,$G$4:$G$33))</f>
        <v>100000</v>
      </c>
      <c r="N13" s="6">
        <f t="array" ref="N13">AVERAGE(IF($E$4:$E$33=N11,$G$4:$G$33))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7308-BEE8-499D-90B7-4FB338B3E63F}">
  <sheetPr codeName="Sheet10"/>
  <dimension ref="A1:D17"/>
  <sheetViews>
    <sheetView workbookViewId="0">
      <selection activeCell="F8" sqref="F8"/>
    </sheetView>
  </sheetViews>
  <sheetFormatPr defaultRowHeight="17"/>
  <cols>
    <col min="1" max="1" width="10.75" bestFit="1" customWidth="1"/>
    <col min="2" max="3" width="8.75" bestFit="1" customWidth="1"/>
    <col min="4" max="4" width="8.9140625" bestFit="1" customWidth="1"/>
  </cols>
  <sheetData>
    <row r="1" spans="1:4">
      <c r="A1" s="20" t="s">
        <v>125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25</v>
      </c>
      <c r="B4" t="s">
        <v>26</v>
      </c>
      <c r="C4">
        <v>1</v>
      </c>
      <c r="D4">
        <v>90000</v>
      </c>
    </row>
    <row r="5" spans="1:4">
      <c r="A5" t="s">
        <v>25</v>
      </c>
      <c r="B5" t="s">
        <v>119</v>
      </c>
      <c r="C5">
        <v>2</v>
      </c>
      <c r="D5">
        <v>100000</v>
      </c>
    </row>
    <row r="6" spans="1:4">
      <c r="A6" t="s">
        <v>25</v>
      </c>
      <c r="B6" t="s">
        <v>118</v>
      </c>
      <c r="C6">
        <v>1</v>
      </c>
      <c r="D6">
        <v>100000</v>
      </c>
    </row>
    <row r="7" spans="1:4">
      <c r="A7" t="s">
        <v>25</v>
      </c>
      <c r="B7" t="s">
        <v>117</v>
      </c>
      <c r="C7">
        <v>1</v>
      </c>
      <c r="D7">
        <v>90000</v>
      </c>
    </row>
    <row r="8" spans="1:4">
      <c r="A8" t="s">
        <v>25</v>
      </c>
      <c r="B8" t="s">
        <v>59</v>
      </c>
      <c r="C8">
        <v>1</v>
      </c>
      <c r="D8">
        <v>90000</v>
      </c>
    </row>
    <row r="9" spans="1:4">
      <c r="A9" t="s">
        <v>25</v>
      </c>
      <c r="B9" t="s">
        <v>116</v>
      </c>
      <c r="C9">
        <v>1</v>
      </c>
      <c r="D9">
        <v>90000</v>
      </c>
    </row>
    <row r="10" spans="1:4">
      <c r="A10" t="s">
        <v>25</v>
      </c>
      <c r="B10" t="s">
        <v>38</v>
      </c>
      <c r="C10">
        <v>1</v>
      </c>
      <c r="D10">
        <v>90000</v>
      </c>
    </row>
    <row r="11" spans="1:4">
      <c r="A11" t="s">
        <v>25</v>
      </c>
      <c r="B11" t="s">
        <v>34</v>
      </c>
      <c r="C11">
        <v>1</v>
      </c>
      <c r="D11">
        <v>90000</v>
      </c>
    </row>
    <row r="12" spans="1:4">
      <c r="A12" t="s">
        <v>25</v>
      </c>
      <c r="B12" t="s">
        <v>48</v>
      </c>
      <c r="C12">
        <v>1</v>
      </c>
      <c r="D12">
        <v>90000</v>
      </c>
    </row>
    <row r="13" spans="1:4">
      <c r="A13" t="s">
        <v>15</v>
      </c>
      <c r="B13" t="s">
        <v>16</v>
      </c>
      <c r="C13">
        <v>2</v>
      </c>
      <c r="D13">
        <v>100000</v>
      </c>
    </row>
    <row r="14" spans="1:4">
      <c r="A14" t="s">
        <v>15</v>
      </c>
      <c r="B14" t="s">
        <v>56</v>
      </c>
      <c r="C14">
        <v>2</v>
      </c>
      <c r="D14">
        <v>100000</v>
      </c>
    </row>
    <row r="15" spans="1:4">
      <c r="A15" t="s">
        <v>15</v>
      </c>
      <c r="B15" t="s">
        <v>47</v>
      </c>
      <c r="C15">
        <v>2</v>
      </c>
      <c r="D15">
        <v>100000</v>
      </c>
    </row>
    <row r="16" spans="1:4">
      <c r="A16" t="s">
        <v>28</v>
      </c>
      <c r="B16" t="s">
        <v>29</v>
      </c>
      <c r="C16">
        <v>3</v>
      </c>
      <c r="D16">
        <v>110000</v>
      </c>
    </row>
    <row r="17" spans="1:4">
      <c r="A17" t="s">
        <v>28</v>
      </c>
      <c r="B17" t="s">
        <v>50</v>
      </c>
      <c r="C17">
        <v>3</v>
      </c>
      <c r="D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7"/>
  <cols>
    <col min="2" max="2" width="11.4140625" bestFit="1" customWidth="1"/>
    <col min="3" max="3" width="10.58203125" bestFit="1" customWidth="1"/>
    <col min="4" max="4" width="8.5" bestFit="1" customWidth="1"/>
    <col min="5" max="5" width="12.25" bestFit="1" customWidth="1"/>
  </cols>
  <sheetData>
    <row r="3" spans="2:5">
      <c r="B3" s="18" t="s">
        <v>2</v>
      </c>
      <c r="C3" t="s">
        <v>120</v>
      </c>
    </row>
    <row r="5" spans="2:5">
      <c r="B5" s="18" t="s">
        <v>122</v>
      </c>
      <c r="C5" s="18" t="s">
        <v>0</v>
      </c>
      <c r="D5" t="s">
        <v>123</v>
      </c>
      <c r="E5" t="s">
        <v>124</v>
      </c>
    </row>
    <row r="6" spans="2:5">
      <c r="B6" t="s">
        <v>17</v>
      </c>
      <c r="D6">
        <v>14</v>
      </c>
      <c r="E6" s="19">
        <v>96428.571428571435</v>
      </c>
    </row>
    <row r="7" spans="2:5">
      <c r="C7" t="s">
        <v>25</v>
      </c>
      <c r="D7">
        <v>9</v>
      </c>
      <c r="E7" s="19">
        <v>92222.222222222219</v>
      </c>
    </row>
    <row r="8" spans="2:5">
      <c r="C8" t="s">
        <v>15</v>
      </c>
      <c r="D8">
        <v>3</v>
      </c>
      <c r="E8" s="19">
        <v>100000</v>
      </c>
    </row>
    <row r="9" spans="2:5">
      <c r="C9" t="s">
        <v>28</v>
      </c>
      <c r="D9">
        <v>2</v>
      </c>
      <c r="E9" s="19">
        <v>110000</v>
      </c>
    </row>
    <row r="10" spans="2:5">
      <c r="B10" t="s">
        <v>13</v>
      </c>
      <c r="D10">
        <v>10</v>
      </c>
      <c r="E10" s="19">
        <v>100000</v>
      </c>
    </row>
    <row r="11" spans="2:5">
      <c r="C11" t="s">
        <v>11</v>
      </c>
      <c r="D11">
        <v>4</v>
      </c>
      <c r="E11" s="19">
        <v>90000</v>
      </c>
    </row>
    <row r="12" spans="2:5">
      <c r="C12" t="s">
        <v>35</v>
      </c>
      <c r="D12">
        <v>2</v>
      </c>
      <c r="E12" s="19">
        <v>100000</v>
      </c>
    </row>
    <row r="13" spans="2:5">
      <c r="C13" t="s">
        <v>31</v>
      </c>
      <c r="D13">
        <v>4</v>
      </c>
      <c r="E13" s="19">
        <v>110000</v>
      </c>
    </row>
    <row r="14" spans="2:5">
      <c r="B14" t="s">
        <v>45</v>
      </c>
      <c r="D14">
        <v>4</v>
      </c>
      <c r="E14" s="19">
        <v>110000</v>
      </c>
    </row>
    <row r="15" spans="2:5">
      <c r="C15" t="s">
        <v>43</v>
      </c>
      <c r="D15">
        <v>2</v>
      </c>
      <c r="E15" s="19">
        <v>100000</v>
      </c>
    </row>
    <row r="16" spans="2:5">
      <c r="C16" t="s">
        <v>53</v>
      </c>
      <c r="D16">
        <v>2</v>
      </c>
      <c r="E16" s="19">
        <v>120000</v>
      </c>
    </row>
    <row r="17" spans="2:5">
      <c r="B17" t="s">
        <v>9</v>
      </c>
      <c r="D17">
        <v>9</v>
      </c>
      <c r="E17" s="19">
        <v>115555.55555555556</v>
      </c>
    </row>
    <row r="18" spans="2:5">
      <c r="C18" t="s">
        <v>22</v>
      </c>
      <c r="D18">
        <v>1</v>
      </c>
      <c r="E18" s="19">
        <v>110000</v>
      </c>
    </row>
    <row r="19" spans="2:5">
      <c r="C19" t="s">
        <v>7</v>
      </c>
      <c r="D19">
        <v>3</v>
      </c>
      <c r="E19" s="19">
        <v>110000</v>
      </c>
    </row>
    <row r="20" spans="2:5">
      <c r="C20" t="s">
        <v>19</v>
      </c>
      <c r="D20">
        <v>5</v>
      </c>
      <c r="E20" s="19">
        <v>120000</v>
      </c>
    </row>
    <row r="21" spans="2:5">
      <c r="B21" t="s">
        <v>121</v>
      </c>
      <c r="D21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J19" sqref="J19"/>
    </sheetView>
  </sheetViews>
  <sheetFormatPr defaultRowHeight="17" outlineLevelRow="3"/>
  <cols>
    <col min="4" max="4" width="10.25" customWidth="1"/>
    <col min="5" max="5" width="10.83203125" bestFit="1" customWidth="1"/>
    <col min="6" max="6" width="12.08203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1" t="s">
        <v>131</v>
      </c>
      <c r="C7" s="1"/>
      <c r="D7" s="1"/>
      <c r="E7" s="5"/>
      <c r="F7" s="1"/>
      <c r="G7" s="5"/>
    </row>
    <row r="8" spans="1:7" outlineLevel="1">
      <c r="A8" s="1"/>
      <c r="B8" s="21" t="s">
        <v>126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1" t="s">
        <v>132</v>
      </c>
      <c r="C13" s="1"/>
      <c r="D13" s="1"/>
      <c r="E13" s="5"/>
      <c r="F13" s="1"/>
      <c r="G13" s="5"/>
    </row>
    <row r="14" spans="1:7" outlineLevel="1">
      <c r="A14" s="1"/>
      <c r="B14" s="21" t="s">
        <v>127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1" t="s">
        <v>133</v>
      </c>
      <c r="C19" s="1"/>
      <c r="D19" s="1"/>
      <c r="E19" s="5"/>
      <c r="F19" s="1"/>
      <c r="G19" s="5"/>
    </row>
    <row r="20" spans="1:7" outlineLevel="1">
      <c r="A20" s="1"/>
      <c r="B20" s="21" t="s">
        <v>128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7">
        <f>SUBTOTAL(3,A21:A24)</f>
        <v>4</v>
      </c>
      <c r="B25" s="23" t="s">
        <v>134</v>
      </c>
      <c r="C25" s="7"/>
      <c r="D25" s="7"/>
      <c r="E25" s="22"/>
      <c r="F25" s="7"/>
      <c r="G25" s="22"/>
    </row>
    <row r="26" spans="1:7" outlineLevel="1">
      <c r="A26" s="7"/>
      <c r="B26" s="23" t="s">
        <v>129</v>
      </c>
      <c r="C26" s="7"/>
      <c r="D26" s="7"/>
      <c r="E26" s="22"/>
      <c r="F26" s="7">
        <f>SUBTOTAL(1,F21:F24)</f>
        <v>214</v>
      </c>
      <c r="G26" s="22"/>
    </row>
    <row r="27" spans="1:7">
      <c r="A27" s="7">
        <f>SUBTOTAL(3,A3:A24)</f>
        <v>16</v>
      </c>
      <c r="B27" s="23" t="s">
        <v>135</v>
      </c>
      <c r="C27" s="7"/>
      <c r="D27" s="7"/>
      <c r="E27" s="22"/>
      <c r="F27" s="7"/>
      <c r="G27" s="22"/>
    </row>
    <row r="28" spans="1:7">
      <c r="A28" s="7"/>
      <c r="B28" s="23" t="s">
        <v>130</v>
      </c>
      <c r="C28" s="7"/>
      <c r="D28" s="7"/>
      <c r="E28" s="22"/>
      <c r="F28" s="7">
        <f>SUBTOTAL(1,F3:F24)</f>
        <v>227.3125</v>
      </c>
      <c r="G28" s="22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." sqref="B15:B18 B3:B6 B9:B12 B21:B24" xr:uid="{B3DA007B-21E3-4000-9777-7D24F554DAD8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O13" sqref="O13"/>
    </sheetView>
  </sheetViews>
  <sheetFormatPr defaultRowHeight="17"/>
  <cols>
    <col min="2" max="2" width="12.58203125" customWidth="1"/>
    <col min="3" max="5" width="10.8320312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L16" sqref="L16"/>
    </sheetView>
  </sheetViews>
  <sheetFormatPr defaultRowHeight="17"/>
  <cols>
    <col min="1" max="1" width="3.58203125" customWidth="1"/>
    <col min="2" max="2" width="10.8320312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4">
        <v>272000</v>
      </c>
      <c r="D4" s="24">
        <v>324000</v>
      </c>
      <c r="E4" s="24">
        <v>99000</v>
      </c>
    </row>
    <row r="5" spans="2:5">
      <c r="B5" s="1" t="s">
        <v>10</v>
      </c>
      <c r="C5" s="24">
        <v>364000</v>
      </c>
      <c r="D5" s="24">
        <v>81000</v>
      </c>
      <c r="E5" s="24">
        <v>192000</v>
      </c>
    </row>
    <row r="6" spans="2:5">
      <c r="B6" s="1" t="s">
        <v>33</v>
      </c>
      <c r="C6" s="24">
        <v>203000</v>
      </c>
      <c r="D6" s="24">
        <v>486000</v>
      </c>
      <c r="E6" s="24">
        <v>613000</v>
      </c>
    </row>
    <row r="7" spans="2:5">
      <c r="B7" s="1" t="s">
        <v>14</v>
      </c>
      <c r="C7" s="24">
        <v>323000</v>
      </c>
      <c r="D7" s="24">
        <v>70000</v>
      </c>
      <c r="E7" s="24">
        <v>486000</v>
      </c>
    </row>
    <row r="8" spans="2:5">
      <c r="B8" s="1" t="s">
        <v>27</v>
      </c>
      <c r="C8" s="24">
        <v>381000</v>
      </c>
      <c r="D8" s="24">
        <v>120000</v>
      </c>
      <c r="E8" s="24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0070C0"/>
        <color theme="0"/>
        <color rgb="FF63BE7B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C10" sqref="C10"/>
    </sheetView>
  </sheetViews>
  <sheetFormatPr defaultRowHeight="17"/>
  <cols>
    <col min="6" max="6" width="9.33203125" bestFit="1" customWidth="1"/>
    <col min="12" max="12" width="10.33203125" customWidth="1"/>
  </cols>
  <sheetData>
    <row r="2" spans="1:12" ht="17.5" thickBot="1">
      <c r="A2" t="s">
        <v>63</v>
      </c>
      <c r="B2" s="25" t="s">
        <v>136</v>
      </c>
      <c r="I2" t="s">
        <v>88</v>
      </c>
    </row>
    <row r="3" spans="1:12" ht="17.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F5" s="11"/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F6" s="11"/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F7" s="11"/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431800</xdr:colOff>
                <xdr:row>0</xdr:row>
                <xdr:rowOff>50800</xdr:rowOff>
              </from>
              <to>
                <xdr:col>6</xdr:col>
                <xdr:colOff>0</xdr:colOff>
                <xdr:row>1</xdr:row>
                <xdr:rowOff>165100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2 7 8 7 1 7 5 - 5 c c 6 - 4 3 a 1 - 9 f 6 1 - 8 6 b c 7 0 6 e 7 f 5 1 "   x m l n s = " h t t p : / / s c h e m a s . m i c r o s o f t . c o m / D a t a M a s h u p " > A A A A A I 4 E A A B Q S w M E F A A C A A g A z b D n W r 7 8 q t O l A A A A 9 g A A A B I A H A B D b 2 5 m a W c v U G F j a 2 F n Z S 5 4 b W w g o h g A K K A U A A A A A A A A A A A A A A A A A A A A A A A A A A A A h Y 8 9 D o I w A I W v Q r r T H y T B k F I G R y U x m h j X p l R o g N b Q Y r m b g 0 f y C m I U d X N 8 3 / u G 9 + 7 X G 8 3 H r g 0 u s r f K 6 A w Q i E E g t T C l 0 l U G B n c K l y B n d M t F w y s Z T L K 2 6 W j L D N T O n V O E v P f Q L 6 D p K x R h T N C x 2 O x F L T s O P r L 6 L 4 d K W 8 e 1 k I D R w 2 s M i y C J Y 0 i S B G K K Z k g L p b 9 C N O 1 9 t j + Q r o b W D b 1 k j Q n X O 4 r m S N H 7 A 3 s A U E s D B B Q A A g A I A M 2 w 5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s O d a x Z o n R o c B A A A B A g A A E w A c A E Z v c m 1 1 b G F z L 1 N l Y 3 R p b 2 4 x L m 0 g o h g A K K A U A A A A A A A A A A A A A A A A A A A A A A A A A A A A h Z F B S w J B F I D v g v 9 h G C 8 K i + w u Z V F 4 C C X o U o F 1 c m U Z 1 0 c t 6 S o 7 Y 5 f w l E G l B y M l r S 2 E i i g 6 G F k s R H / I m f 0 P j W 4 X u z S X G d 6 8 e e 9 9 3 1 C w m F 1 1 U C 7 c t d V o J B q h + 8 S F E o p h L e g N J v 5 o M u q J 2 z 5 G a V Q G F o 0 g u c R N h 7 / 7 M r J m W U B p M k s Y K R I K 8 X W 7 D M l M 1 W H g M B r H m R V j l 4 J L j Q M 9 t Z Q y t h z I u v Y h G H z U D Y 5 7 K B h 0 + f P Y 0 F V 9 0 Z S N x K f H X 3 0 x 9 M T T h S m + x s H A 0 y b + m W g 9 y E t T D i P O P 8 R d h 9 + 3 T X 1 B 0 9 U U q t d K h I G h 6 k h 8 e K I 1 D I s I b x j 0 e 4 a 6 H F y 3 D X H a l w B B v x k M n p P E s k p F n F B Q P u O C f L l J D u 0 9 M k X f d q s 1 c J k N N M 3 c O h Q S S k h q z k m Q x C H 6 U T 5 n 7 U O F p D F W N h h U 0 n 9 k F R r 5 q Z P C b 5 U Y l l S T t x H v e I i 3 H v i j j 8 T V G M n Z p l p 3 S F F a y 0 F Z / k K m W q 5 X H B q f 7 6 s c 4 Z B D f H f 5 p Y c V h E X z j b + c T E 8 y k Z 8 0 Z 7 F Z j v S D G 4 l o x H b + b b 7 6 A 1 B L A Q I t A B Q A A g A I A M 2 w 5 1 q + / K r T p Q A A A P Y A A A A S A A A A A A A A A A A A A A A A A A A A A A B D b 2 5 m a W c v U G F j a 2 F n Z S 5 4 b W x Q S w E C L Q A U A A I A C A D N s O d a D 8 r p q 6 Q A A A D p A A A A E w A A A A A A A A A A A A A A A A D x A A A A W 0 N v b n R l b n R f V H l w Z X N d L n h t b F B L A Q I t A B Q A A g A I A M 2 w 5 1 r F m i d G h w E A A A E C A A A T A A A A A A A A A A A A A A A A A O I B A A B G b 3 J t d W x h c y 9 T Z W N 0 a W 9 u M S 5 t U E s F B g A A A A A D A A M A w g A A A L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Y M A A A A A A A A V A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Y 2 Y 1 M 2 R i N C 1 h Z m U 2 L T R m N z k t Y W Z m M C 1 l M T Q 3 N j U 5 O D d l M z g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y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3 V D E z O j A 2 O j I 2 L j M x O D U z O T R a I i A v P j x F b n R y e S B U e X B l P S J G a W x s Q 2 9 s d W 1 u V H l w Z X M i I F Z h b H V l P S J z Q m d Z R k J R P T 0 i I C 8 + P E V u d H J 5 I F R 5 c G U 9 I k Z p b G x D b 2 x 1 b W 5 O Y W 1 l c y I g V m F s d W U 9 I n N b J n F 1 b 3 Q 7 7 I i Y 6 r C V 7 L 2 U 6 5 O c J n F 1 b 3 Q 7 L C Z x d W 9 0 O + y E s e u q h S Z x d W 9 0 O y w m c X V v d D v t l Z n r h Y Q m c X V v d D s s J n F 1 b 3 Q 7 7 I i Y 6 r C V 6 6 O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e 2 V m e q 4 s O q w l e y d m C 9 B d X R v U m V t b 3 Z l Z E N v b H V t b n M x L n v s i J j q s J X s v Z T r k 5 w s M H 0 m c X V v d D s s J n F 1 b 3 Q 7 U 2 V j d G l v b j E v M e 2 V m e q 4 s O q w l e y d m C 9 B d X R v U m V t b 3 Z l Z E N v b H V t b n M x L n v s h L H r q o U s M X 0 m c X V v d D s s J n F 1 b 3 Q 7 U 2 V j d G l v b j E v M e 2 V m e q 4 s O q w l e y d m C 9 B d X R v U m V t b 3 Z l Z E N v b H V t b n M x L n v t l Z n r h Y Q s M n 0 m c X V v d D s s J n F 1 b 3 Q 7 U 2 V j d G l v b j E v M e 2 V m e q 4 s O q w l e y d m C 9 B d X R v U m V t b 3 Z l Z E N v b H V t b n M x L n v s i J j q s J X r o 4 w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M e 2 V m e q 4 s O q w l e y d m C 9 B d X R v U m V t b 3 Z l Z E N v b H V t b n M x L n v s i J j q s J X s v Z T r k 5 w s M H 0 m c X V v d D s s J n F 1 b 3 Q 7 U 2 V j d G l v b j E v M e 2 V m e q 4 s O q w l e y d m C 9 B d X R v U m V t b 3 Z l Z E N v b H V t b n M x L n v s h L H r q o U s M X 0 m c X V v d D s s J n F 1 b 3 Q 7 U 2 V j d G l v b j E v M e 2 V m e q 4 s O q w l e y d m C 9 B d X R v U m V t b 3 Z l Z E N v b H V t b n M x L n v t l Z n r h Y Q s M n 0 m c X V v d D s s J n F 1 b 3 Q 7 U 2 V j d G l v b j E v M e 2 V m e q 4 s O q w l e y d m C 9 B d X R v U m V t b 3 Z l Z E N v b H V t b n M x L n v s i J j q s J X r o 4 w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C 9 f M S V F R C U 5 N S U 5 O S V F Q S V C O C V C M C V F Q S V C M C U 5 N S V F Q y U 5 R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g H p E b l Y 3 V F l B W m H g a E V 9 k A A A A A A g A A A A A A E G Y A A A A B A A A g A A A A 6 j 3 z J 3 k O W 7 V X B Z 2 d F F O M s j K q k q I Y H k h E Z P 2 e O r e n x S g A A A A A D o A A A A A C A A A g A A A A Z E s M 3 7 7 D z Q 4 j y O Y U 2 S f m E c S T F Z U M a D s E n e U 3 X k r R q s F Q A A A A 5 6 v h t S w O Y f k w p c A W V I R k l 6 P n Q 2 H / f J / b p p P m 0 U T o a k j H 9 j 4 e 1 4 G t y o Z R H J o p 0 J F a L N 8 0 C c 4 J 1 x p r g H + d f Z t 3 j s Q 8 0 P U u q k F Y 0 U v 8 e G Y U F d F A A A A A z q B 6 o l w K z / i / J u 7 t S H x S T y b G k 2 n N P a N U o m E k v R f N / E 3 s W 8 Z 3 2 z s 1 n f 5 m u a a m X T 4 5 m g n Z x d w 3 z N B B 5 a N F C R e C P g = = < / D a t a M a s h u p > 
</file>

<file path=customXml/itemProps1.xml><?xml version="1.0" encoding="utf-8"?>
<ds:datastoreItem xmlns:ds="http://schemas.openxmlformats.org/officeDocument/2006/customXml" ds:itemID="{E4DD6D43-F6B8-49BE-8D7B-1DC057A4B6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혜정 김</cp:lastModifiedBy>
  <dcterms:created xsi:type="dcterms:W3CDTF">2023-08-09T00:13:15Z</dcterms:created>
  <dcterms:modified xsi:type="dcterms:W3CDTF">2025-07-07T14:04:47Z</dcterms:modified>
</cp:coreProperties>
</file>