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8회/"/>
    </mc:Choice>
  </mc:AlternateContent>
  <xr:revisionPtr revIDLastSave="151" documentId="13_ncr:1_{E628193B-E654-430D-AF75-57AFBF2C977C}" xr6:coauthVersionLast="47" xr6:coauthVersionMax="47" xr10:uidLastSave="{94A4F3BC-4941-4BD8-A949-D818A868CFF8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/>
  <c r="M12" i="3"/>
  <c r="N12" i="3"/>
  <c r="K12" i="3"/>
  <c r="L4" i="3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A25" i="5"/>
  <c r="A19" i="5"/>
  <c r="A13" i="5"/>
  <c r="A7" i="5"/>
  <c r="A27" i="5" s="1"/>
  <c r="F26" i="5"/>
  <c r="F20" i="5"/>
  <c r="F14" i="5"/>
  <c r="F8" i="5"/>
  <c r="F28" i="5" s="1"/>
  <c r="L13" i="3" a="1"/>
  <c r="L13" i="3" s="1"/>
  <c r="M13" i="3" a="1"/>
  <c r="M13" i="3" s="1"/>
  <c r="N13" i="3" a="1"/>
  <c r="N13" i="3" s="1"/>
  <c r="K13" i="3" a="1"/>
  <c r="K13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6" i="3" a="1"/>
  <c r="H10" i="3" a="1"/>
  <c r="H14" i="3" a="1"/>
  <c r="H18" i="3" a="1"/>
  <c r="H22" i="3" a="1"/>
  <c r="H26" i="3" a="1"/>
  <c r="H30" i="3" a="1"/>
  <c r="H31" i="3" a="1"/>
  <c r="H9" i="3" a="1"/>
  <c r="H21" i="3" a="1"/>
  <c r="H29" i="3" a="1"/>
  <c r="H7" i="3" a="1"/>
  <c r="H11" i="3" a="1"/>
  <c r="H15" i="3" a="1"/>
  <c r="H19" i="3" a="1"/>
  <c r="H23" i="3" a="1"/>
  <c r="H27" i="3" a="1"/>
  <c r="H13" i="3" a="1"/>
  <c r="H25" i="3" a="1"/>
  <c r="H8" i="3" a="1"/>
  <c r="H12" i="3" a="1"/>
  <c r="H16" i="3" a="1"/>
  <c r="H20" i="3" a="1"/>
  <c r="H24" i="3" a="1"/>
  <c r="H28" i="3" a="1"/>
  <c r="H32" i="3" a="1"/>
  <c r="H5" i="3" a="1"/>
  <c r="H17" i="3" a="1"/>
  <c r="H33" i="3" a="1"/>
  <c r="H4" i="3" a="1"/>
  <c r="H33" i="3" l="1"/>
  <c r="H17" i="3"/>
  <c r="H5" i="3"/>
  <c r="H32" i="3"/>
  <c r="H28" i="3"/>
  <c r="H24" i="3"/>
  <c r="H20" i="3"/>
  <c r="H16" i="3"/>
  <c r="H12" i="3"/>
  <c r="H8" i="3"/>
  <c r="H25" i="3"/>
  <c r="H13" i="3"/>
  <c r="H27" i="3"/>
  <c r="H23" i="3"/>
  <c r="H19" i="3"/>
  <c r="H15" i="3"/>
  <c r="H11" i="3"/>
  <c r="H7" i="3"/>
  <c r="H29" i="3"/>
  <c r="H21" i="3"/>
  <c r="H9" i="3"/>
  <c r="H31" i="3"/>
  <c r="H30" i="3"/>
  <c r="H26" i="3"/>
  <c r="H22" i="3"/>
  <c r="H18" i="3"/>
  <c r="H14" i="3"/>
  <c r="H10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2D3CDA-09C8-41F7-AC85-7DEB7ADE6E8A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8회\수강현황.accdb;DefaultDir=C:\Users\th395\OneDrive\문서\컴활\2025_기출문제집_컴활1급실기_학습자료_241206 update\2025_기출문제집_컴활1급실기_학습자료_241206 update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<sst xmlns="http://schemas.openxmlformats.org/spreadsheetml/2006/main" count="417" uniqueCount="132">
  <si>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</si>
  <si>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</si>
  <si>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</si>
  <si>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</si>
  <si>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</si>
  <si>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</si>
  <si>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</si>
  <si>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</si>
  <si>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</si>
  <si>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</si>
  <si>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</si>
  <si>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</si>
  <si>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</si>
  <si>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</si>
  <si>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</si>
  <si>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</si>
  <si>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</si>
  <si>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</si>
  <si>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</si>
  <si>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</si>
  <si>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</si>
  <si>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</si>
  <si>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</si>
  <si>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</si>
  <si>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</si>
  <si>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</si>
  <si>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</si>
  <si>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</si>
  <si>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</si>
  <si>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</si>
  <si>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</si>
  <si>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</si>
  <si>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</si>
  <si>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</si>
  <si>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</si>
  <si>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</si>
  <si>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</si>
  <si>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</si>
  <si>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</si>
  <si>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</si>
  <si>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</si>
  <si>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</si>
  <si>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</si>
  <si>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</si>
  <si>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</si>
  <si>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</si>
  <si>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</si>
  <si>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</si>
  <si>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</si>
  <si>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</si>
  <si>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</si>
  <si>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</si>
  <si>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</si>
  <si>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</si>
  <si>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</si>
  <si>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</si>
  <si>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</si>
  <si>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</si>
  <si>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</si>
  <si>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</si>
  <si>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</si>
  <si>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</si>
  <si>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</si>
  <si>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</si>
  <si>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</si>
  <si>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</si>
  <si>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</si>
  <si>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</si>
  <si>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</si>
  <si>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</si>
  <si>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</si>
  <si>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</si>
  <si>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</si>
  <si>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</si>
  <si>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</si>
  <si>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</si>
  <si>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</si>
  <si>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</si>
  <si>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</si>
  <si>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</si>
  <si>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</si>
  <si>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</si>
  <si>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</si>
  <si>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</si>
  <si>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</si>
  <si>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</si>
  <si>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</si>
  <si>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</si>
  <si>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</si>
  <si>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</si>
  <si>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</si>
  <si>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</si>
  <si>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</si>
  <si>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</si>
  <si>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</si>
  <si>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</si>
  <si>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</si>
  <si>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</si>
  <si>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</si>
  <si>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</si>
  <si>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</si>
  <si>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</si>
  <si>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</si>
  <si>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</si>
  <si>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</si>
  <si>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</si>
  <si>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</si>
  <si>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</si>
  <si>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</si>
  <si>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</si>
  <si>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</si>
  <si>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</si>
  <si>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</si>
  <si>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</si>
  <si>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</si>
  <si>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</si>
  <si>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총합계</t>
  </si>
  <si>
    <t>(모두)</t>
  </si>
  <si>
    <t>수강코드2</t>
  </si>
  <si>
    <t>수강생수</t>
  </si>
  <si>
    <t>평균 : 수강료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</si>
  <si>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</si>
  <si>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</si>
  <si>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</si>
  <si>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</si>
  <si>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</si>
  <si>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</si>
  <si>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</si>
  <si>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</si>
  <si>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</si>
  <si>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</si>
  <si>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김태형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</si>
</sst>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8" formatCode="[&gt;=100000]0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강사별 지출내역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8-411D-9938-13D94C2AEF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75.579360300922" backgroundQuery="1" createdVersion="8" refreshedVersion="8" minRefreshableVersion="3" recordCount="37" xr:uid="{BCDB6FBC-7B1D-410B-87CF-15A0387415DA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DE15CE-4C63-44CF-A77E-789AE85A83A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5"/>
    <dataField name="평균 : 수강료" fld="3" subtotal="average" baseField="0" baseItem="5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topLeftCell="A10" zoomScale="60" zoomScaleNormal="100" workbookViewId="0">
      <selection activeCell="G3" sqref="G3:G32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8" t="s">
        <v>115</v>
      </c>
    </row>
    <row r="35" spans="1:5">
      <c r="A35" t="b">
        <f>OR(RIGHT($B3,1)="수",AND($D3&lt;&gt;"영어",$C3=3))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AND(MOD(ROW($A3),2)=0,$D3="국사")</formula>
    </cfRule>
  </conditionalFormatting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workbookViewId="0">
      <selection activeCell="P11" sqref="P11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IF(LEFT($B4,1)="가","영어",IF(LEFT($B4,1)="나","수학",IF(LEFT($B4,1)="다","국어","국사")))</f>
        <v>국어</v>
      </c>
      <c r="F4" s="1" t="s">
        <v>27</v>
      </c>
      <c r="G4" s="5">
        <v>90000</v>
      </c>
      <c r="H4" s="5" cm="1">
        <f t="array" ref="H4">fn수강료할인($B4,$G4)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IF(LEFT($B5,1)="가","영어",IF(LEFT($B5,1)="나","수학",IF(LEFT($B5,1)="다","국어","국사")))</f>
        <v>국어</v>
      </c>
      <c r="F5" s="1" t="s">
        <v>30</v>
      </c>
      <c r="G5" s="5">
        <v>110000</v>
      </c>
      <c r="H5" s="5" cm="1">
        <f t="array" ref="H5">fn수강료할인($B5,$G5)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fn수강료할인($B6,$G6)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fn수강료할인($B7,$G7)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fn수강료할인($B8,$G8)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fn수강료할인($B9,$G9)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fn수강료할인($B10,$G10)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fn수강료할인($B11,$G11)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fn수강료할인($B12,$G12)</f>
        <v>95000</v>
      </c>
      <c r="J12" s="3" t="s">
        <v>70</v>
      </c>
      <c r="K12" s="5">
        <f>DSUM($B$3:$H$33,$G$3,K$10:K$11)</f>
        <v>920000</v>
      </c>
      <c r="L12" s="5">
        <f t="shared" ref="L12:N12" si="1">DSUM($B$3:$H$33,$G$3,L$10:L$11)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fn수강료할인($B13,$G13)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fn수강료할인($B14,$G14)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fn수강료할인($B15,$G15)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fn수강료할인($B16,$G16)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fn수강료할인($B17,$G17)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fn수강료할인($B18,$G18)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fn수강료할인($B19,$G19)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fn수강료할인($B20,$G20)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fn수강료할인($B21,$G21)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fn수강료할인($B22,$G22)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fn수강료할인($B23,$G23)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fn수강료할인($B24,$G24)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fn수강료할인($B25,$G25)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fn수강료할인($B26,$G26)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fn수강료할인($B27,$G27)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fn수강료할인($B28,$G28)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fn수강료할인($B29,$G29)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fn수강료할인($B30,$G30)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fn수강료할인($B31,$G31)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fn수강료할인($B32,$G32)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fn수강료할인($B33,$G33)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topLeftCell="A4" workbookViewId="0">
      <selection activeCell="C5" sqref="C5"/>
      <pivotSelection pane="bottomRight" activeRow="7" activeCol="2" previousRow="7" previousCol="2" click="2" r:id="rId1">
        <pivotArea field="0" type="button" dataOnly="0" labelOnly="1" outline="0" axis="axisRow" fieldPosition="1"/>
      </pivotSelection>
    </sheetView>
  </sheetViews>
  <sheetFormatPr defaultRowHeight="17.399999999999999"/>
  <cols>
    <col min="2" max="3" width="10.59765625" bestFit="1" customWidth="1"/>
    <col min="4" max="4" width="8.59765625" bestFit="1" customWidth="1"/>
    <col min="5" max="5" width="12.19921875" bestFit="1" customWidth="1"/>
  </cols>
  <sheetData>
    <row r="3" spans="2:5">
      <c r="B3" s="19" t="s">
        <v>2</v>
      </c>
      <c r="C3" t="s">
        <v>117</v>
      </c>
    </row>
    <row r="5" spans="2:5">
      <c r="B5" s="19" t="s">
        <v>118</v>
      </c>
      <c r="C5" s="19" t="s">
        <v>0</v>
      </c>
      <c r="D5" t="s">
        <v>119</v>
      </c>
      <c r="E5" t="s">
        <v>120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116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L3" sqref="L3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1" t="s">
        <v>126</v>
      </c>
      <c r="C7" s="1"/>
      <c r="D7" s="1"/>
      <c r="E7" s="5"/>
      <c r="F7" s="1"/>
      <c r="G7" s="5"/>
    </row>
    <row r="8" spans="1:7" outlineLevel="1">
      <c r="A8" s="1"/>
      <c r="B8" s="21" t="s">
        <v>121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1" t="s">
        <v>127</v>
      </c>
      <c r="C13" s="1"/>
      <c r="D13" s="1"/>
      <c r="E13" s="5"/>
      <c r="F13" s="1"/>
      <c r="G13" s="5"/>
    </row>
    <row r="14" spans="1:7" outlineLevel="1">
      <c r="A14" s="1"/>
      <c r="B14" s="21" t="s">
        <v>122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1" t="s">
        <v>128</v>
      </c>
      <c r="C19" s="1"/>
      <c r="D19" s="1"/>
      <c r="E19" s="5"/>
      <c r="F19" s="1"/>
      <c r="G19" s="5"/>
    </row>
    <row r="20" spans="1:7" outlineLevel="1">
      <c r="A20" s="1"/>
      <c r="B20" s="21" t="s">
        <v>123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8">
        <f>SUBTOTAL(3,A21:A24)</f>
        <v>4</v>
      </c>
      <c r="B25" s="23" t="s">
        <v>129</v>
      </c>
      <c r="C25" s="8"/>
      <c r="D25" s="8"/>
      <c r="E25" s="22"/>
      <c r="F25" s="8"/>
      <c r="G25" s="22"/>
    </row>
    <row r="26" spans="1:7" outlineLevel="1">
      <c r="A26" s="8"/>
      <c r="B26" s="23" t="s">
        <v>124</v>
      </c>
      <c r="C26" s="8"/>
      <c r="D26" s="8"/>
      <c r="E26" s="22"/>
      <c r="F26" s="8">
        <f>SUBTOTAL(1,F21:F24)</f>
        <v>214</v>
      </c>
      <c r="G26" s="22"/>
    </row>
    <row r="27" spans="1:7">
      <c r="A27" s="8">
        <f>SUBTOTAL(3,A3:A24)</f>
        <v>16</v>
      </c>
      <c r="B27" s="23" t="s">
        <v>130</v>
      </c>
      <c r="C27" s="8"/>
      <c r="D27" s="8"/>
      <c r="E27" s="22"/>
      <c r="F27" s="8"/>
      <c r="G27" s="22"/>
    </row>
    <row r="28" spans="1:7">
      <c r="A28" s="8"/>
      <c r="B28" s="23" t="s">
        <v>125</v>
      </c>
      <c r="C28" s="8"/>
      <c r="D28" s="8"/>
      <c r="E28" s="22"/>
      <c r="F28" s="8">
        <f>SUBTOTAL(1,F3:F24)</f>
        <v>227.3125</v>
      </c>
      <c r="G28" s="22"/>
    </row>
  </sheetData>
  <sortState xmlns:xlrd2="http://schemas.microsoft.com/office/spreadsheetml/2017/richdata2" ref="A3:G24">
    <sortCondition ref="B3:B24"/>
    <sortCondition ref="A3:A24"/>
  </sortState>
  <dataConsolidate/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9:B12 B3:B6 B21:B24" xr:uid="{015C07FF-1071-4B6B-B5E3-BCDC00F51192}">
      <formula1>MOD($B$3:$B$24,5)=0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3" workbookViewId="0">
      <selection activeCell="N17" sqref="N17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G10" sqref="G10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4">
        <v>272000</v>
      </c>
      <c r="D4" s="24">
        <v>324000</v>
      </c>
      <c r="E4" s="24">
        <v>99000</v>
      </c>
    </row>
    <row r="5" spans="2:5">
      <c r="B5" s="1" t="s">
        <v>10</v>
      </c>
      <c r="C5" s="24">
        <v>364000</v>
      </c>
      <c r="D5" s="24">
        <v>81000</v>
      </c>
      <c r="E5" s="24">
        <v>192000</v>
      </c>
    </row>
    <row r="6" spans="2:5">
      <c r="B6" s="1" t="s">
        <v>33</v>
      </c>
      <c r="C6" s="24">
        <v>203000</v>
      </c>
      <c r="D6" s="24">
        <v>486000</v>
      </c>
      <c r="E6" s="24">
        <v>613000</v>
      </c>
    </row>
    <row r="7" spans="2:5">
      <c r="B7" s="1" t="s">
        <v>14</v>
      </c>
      <c r="C7" s="24">
        <v>323000</v>
      </c>
      <c r="D7" s="24">
        <v>70000</v>
      </c>
      <c r="E7" s="24">
        <v>486000</v>
      </c>
    </row>
    <row r="8" spans="2:5">
      <c r="B8" s="1" t="s">
        <v>27</v>
      </c>
      <c r="C8" s="24">
        <v>381000</v>
      </c>
      <c r="D8" s="24">
        <v>120000</v>
      </c>
      <c r="E8" s="24">
        <v>81000</v>
      </c>
    </row>
  </sheetData>
  <phoneticPr fontId="1" type="noConversion"/>
  <conditionalFormatting sqref="C4:E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" val="50"/>
        <cfvo type="max"/>
        <color rgb="FF0070C0"/>
        <color theme="0"/>
        <color rgb="FF63BE7B"/>
      </colorScale>
    </cfRule>
    <cfRule type="colorScale" priority="2">
      <colorScale>
        <cfvo type="min"/>
        <cfvo type="percent" val="50"/>
        <cfvo type="max"/>
        <color rgb="FF0070C0"/>
        <color theme="0"/>
        <color rgb="FF63BE7B"/>
      </colorScale>
    </cfRule>
    <cfRule type="colorScale" priority="1">
      <colorScale>
        <cfvo type="min"/>
        <cfvo type="percent" val="50"/>
        <cfvo type="max"/>
        <color rgb="FF0070C0"/>
        <color theme="0"/>
        <color rgb="FF63BE7B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Button 3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G8" sqref="G8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7"/>
      <c r="I2" t="s">
        <v>88</v>
      </c>
    </row>
    <row r="3" spans="1:12" ht="18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A5" t="s">
        <v>131</v>
      </c>
      <c r="B5" t="s">
        <v>87</v>
      </c>
      <c r="C5" t="s">
        <v>99</v>
      </c>
      <c r="D5" t="s">
        <v>100</v>
      </c>
      <c r="E5" t="s">
        <v>101</v>
      </c>
      <c r="F5" s="12">
        <v>100000</v>
      </c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A6" t="s">
        <v>131</v>
      </c>
      <c r="B6" t="s">
        <v>87</v>
      </c>
      <c r="C6" t="s">
        <v>97</v>
      </c>
      <c r="D6" t="s">
        <v>13</v>
      </c>
      <c r="E6" t="s">
        <v>98</v>
      </c>
      <c r="F6" s="12">
        <v>100000</v>
      </c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A7" t="s">
        <v>131</v>
      </c>
      <c r="B7" t="s">
        <v>87</v>
      </c>
      <c r="C7" t="s">
        <v>109</v>
      </c>
      <c r="D7" t="s">
        <v>110</v>
      </c>
      <c r="E7" t="s">
        <v>111</v>
      </c>
      <c r="F7" s="12">
        <v>100000</v>
      </c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8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2025-04-28T04:30:37Z</cp:lastPrinted>
  <dcterms:created xsi:type="dcterms:W3CDTF">2023-08-09T00:13:15Z</dcterms:created>
  <dcterms:modified xsi:type="dcterms:W3CDTF">2025-04-28T05:41:58Z</dcterms:modified>
</cp:coreProperties>
</file>