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허현철\Desktop\사무자동화\길벗컴활1급기출\02 최신기출유형\08회\"/>
    </mc:Choice>
  </mc:AlternateContent>
  <xr:revisionPtr revIDLastSave="0" documentId="13_ncr:1_{4D1AB287-1579-4ACF-816F-31CC090ED567}" xr6:coauthVersionLast="47" xr6:coauthVersionMax="47" xr10:uidLastSave="{00000000-0000-0000-0000-000000000000}"/>
  <bookViews>
    <workbookView xWindow="-120" yWindow="-120" windowWidth="29040" windowHeight="15840" activeTab="4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_FilterDatabase" localSheetId="4" hidden="1">'분석작업-2'!$A$2:$G$24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13" i="5"/>
  <c r="A7" i="5"/>
  <c r="A27" i="5" s="1"/>
  <c r="F26" i="5"/>
  <c r="F20" i="5"/>
  <c r="F14" i="5"/>
  <c r="F8" i="5"/>
  <c r="F28" i="5" s="1"/>
  <c r="L13" i="3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L4" i="3" a="1"/>
  <c r="L4" i="3" s="1"/>
  <c r="M4" i="3" a="1"/>
  <c r="M4" i="3" s="1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4" i="3" a="1"/>
  <c r="H5" i="3" a="1"/>
  <c r="H11" i="3" a="1"/>
  <c r="H17" i="3" a="1"/>
  <c r="H23" i="3" a="1"/>
  <c r="H29" i="3" a="1"/>
  <c r="H12" i="3" a="1"/>
  <c r="H18" i="3" a="1"/>
  <c r="H30" i="3" a="1"/>
  <c r="H22" i="3" a="1"/>
  <c r="H6" i="3" a="1"/>
  <c r="H24" i="3" a="1"/>
  <c r="H28" i="3" a="1"/>
  <c r="H13" i="3" a="1"/>
  <c r="H25" i="3" a="1"/>
  <c r="H7" i="3" a="1"/>
  <c r="H19" i="3" a="1"/>
  <c r="H31" i="3" a="1"/>
  <c r="H14" i="3" a="1"/>
  <c r="H20" i="3" a="1"/>
  <c r="H26" i="3" a="1"/>
  <c r="H32" i="3" a="1"/>
  <c r="H8" i="3" a="1"/>
  <c r="H16" i="3" a="1"/>
  <c r="H9" i="3" a="1"/>
  <c r="H15" i="3" a="1"/>
  <c r="H21" i="3" a="1"/>
  <c r="H27" i="3" a="1"/>
  <c r="H33" i="3" a="1"/>
  <c r="H10" i="3" a="1"/>
  <c r="H4" i="3" l="1"/>
  <c r="H10" i="3"/>
  <c r="H33" i="3"/>
  <c r="H27" i="3"/>
  <c r="H21" i="3"/>
  <c r="H15" i="3"/>
  <c r="H9" i="3"/>
  <c r="H16" i="3"/>
  <c r="H8" i="3"/>
  <c r="H32" i="3"/>
  <c r="H26" i="3"/>
  <c r="H20" i="3"/>
  <c r="H14" i="3"/>
  <c r="H31" i="3"/>
  <c r="H19" i="3"/>
  <c r="H7" i="3"/>
  <c r="H25" i="3"/>
  <c r="H13" i="3"/>
  <c r="H28" i="3"/>
  <c r="H24" i="3"/>
  <c r="H6" i="3"/>
  <c r="H22" i="3"/>
  <c r="H30" i="3"/>
  <c r="H18" i="3"/>
  <c r="H12" i="3"/>
  <c r="H29" i="3"/>
  <c r="H23" i="3"/>
  <c r="H17" i="3"/>
  <c r="H11" i="3"/>
  <c r="H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D67247-4B9C-4E3A-9656-50AC0A9478D8}" name="MS Access Database_Query" type="1" refreshedVersion="8" background="1">
    <dbPr connection="DSN=MS Access Database;DBQ=C:\Users\허현철\Desktop\사무자동화\길벗컴활1급기출\02 최신기출유형\08회\수강현황.accdb;DefaultDir=C:\Users\허현철\Desktop\사무자동화\길벗컴활1급기출\02 최신기출유형\08회;DriverId=25;FIL=MS Access;MaxBufferSize=2048;PageTimeout=5;" command="SELECT `1학기강의`.수강코드, `1학기강의`.성명, `1학기강의`.학년, `1학기강의`.수강료_x000d__x000a_FROM 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<sst xmlns="http://schemas.openxmlformats.org/spreadsheetml/2006/main" count="435" uniqueCount="136">
  <si>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</si>
  <si>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</si>
  <si>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</si>
  <si>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</si>
  <si>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</si>
  <si>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</si>
  <si>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</si>
  <si>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</si>
  <si>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</si>
  <si>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</si>
  <si>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</si>
  <si>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</si>
  <si>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</si>
  <si>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</si>
  <si>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</si>
  <si>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</si>
  <si>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</si>
  <si>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</si>
  <si>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</si>
  <si>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</si>
  <si>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</si>
  <si>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</si>
  <si>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</si>
  <si>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</si>
  <si>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</si>
  <si>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</si>
  <si>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</si>
  <si>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</si>
  <si>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</si>
  <si>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</si>
  <si>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</si>
  <si>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</si>
  <si>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</si>
  <si>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</si>
  <si>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</si>
  <si>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</si>
  <si>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</si>
  <si>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</si>
  <si>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</si>
  <si>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</si>
  <si>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</si>
  <si>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</si>
  <si>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</si>
  <si>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</si>
  <si>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</si>
  <si>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</si>
  <si>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</si>
  <si>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</si>
  <si>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</si>
  <si>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</si>
  <si>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</si>
  <si>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</si>
  <si>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</si>
  <si>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</si>
  <si>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</si>
  <si>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</si>
  <si>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</si>
  <si>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</si>
  <si>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</si>
  <si>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</si>
  <si>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</si>
  <si>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</si>
  <si>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</si>
  <si>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</si>
  <si>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</si>
  <si>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</si>
  <si>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</si>
  <si>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</si>
  <si>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</si>
  <si>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</si>
  <si>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</si>
  <si>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</si>
  <si>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</si>
  <si>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</si>
  <si>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</si>
  <si>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</si>
  <si>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</si>
  <si>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</si>
  <si>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</si>
  <si>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</si>
  <si>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</si>
  <si>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</si>
  <si>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</si>
  <si>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</si>
  <si>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</si>
  <si>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</si>
  <si>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</si>
  <si>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</si>
  <si>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</si>
  <si>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</si>
  <si>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</si>
  <si>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</si>
  <si>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</si>
  <si>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</si>
  <si>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</si>
  <si>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</si>
  <si>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</si>
  <si>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</si>
  <si>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</si>
  <si>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</si>
  <si>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</si>
  <si>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</si>
  <si>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</si>
  <si>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</si>
  <si>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</si>
  <si>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</si>
  <si>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</si>
  <si>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</si>
  <si>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</si>
  <si>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</si>
  <si>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</si>
  <si>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</si>
  <si>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</si>
  <si>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</si>
  <si>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</si>
  <si>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</si>
  <si>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</si>
  <si>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</si>
  <si>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김영진</t>
  </si>
  <si>
    <t>명호준</t>
  </si>
  <si>
    <t>양민경</t>
  </si>
  <si>
    <t>이미철</t>
  </si>
  <si>
    <t>평균 : 수강료</t>
  </si>
  <si>
    <t>수강코드2</t>
  </si>
  <si>
    <t>수강생수</t>
  </si>
  <si>
    <t>수강생수 - 수강코드2: 그룹3, 학년: 1 (+)에 대한 세부 정보</t>
  </si>
  <si>
    <t>90 평균</t>
  </si>
  <si>
    <t>95 평균</t>
  </si>
  <si>
    <t>100 평균</t>
  </si>
  <si>
    <t>105 평균</t>
  </si>
  <si>
    <t>전체 평균</t>
  </si>
  <si>
    <t>전체 개수</t>
  </si>
  <si>
    <t>90 개수</t>
  </si>
  <si>
    <t>95 개수</t>
  </si>
  <si>
    <t>100 개수</t>
  </si>
  <si>
    <t>105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</si>
</sst>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허현철" refreshedDate="45670.934267476849" backgroundQuery="1" createdVersion="8" refreshedVersion="8" minRefreshableVersion="3" recordCount="37" xr:uid="{B91A5F7F-FAF3-4F42-82D9-EE6892E2E2A0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A95F14-47D7-4B1F-8216-538FAD9E4084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 countASubtotal="1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countA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>
      <items count="5">
        <item x="0"/>
        <item x="3"/>
        <item x="1"/>
        <item x="2"/>
        <item t="default"/>
      </items>
    </pivotField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0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E6B75B-DE29-4001-B9AF-D708859C8621}" name="표1" displayName="표1" ref="A3:D17" totalsRowShown="0">
  <autoFilter ref="A3:D17" xr:uid="{4FE6B75B-DE29-4001-B9AF-D708859C8621}"/>
  <sortState xmlns:xlrd2="http://schemas.microsoft.com/office/spreadsheetml/2017/richdata2" ref="A4:D17">
    <sortCondition ref="B3:B17"/>
  </sortState>
  <tableColumns count="4">
    <tableColumn id="1" xr3:uid="{940FCF18-8839-44F3-BCA5-AEA3AB60C99D}" name="수강코드"/>
    <tableColumn id="2" xr3:uid="{67AD4709-E574-4D51-967F-C4E541E8F4B3}" name="성명"/>
    <tableColumn id="3" xr3:uid="{EBB489E2-89F2-47F4-8297-021354364C84}" name="학년"/>
    <tableColumn id="4" xr3:uid="{B8427DC0-995A-4525-83A1-F9D4FCE76F63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85" workbookViewId="0">
      <selection activeCell="G24" sqref="G24"/>
    </sheetView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20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20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20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20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20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20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20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20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20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20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20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20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20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20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20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20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20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20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20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20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20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20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20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20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20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20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20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20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20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20">
        <f t="shared" si="0"/>
        <v>81000</v>
      </c>
    </row>
    <row r="34" spans="1:5">
      <c r="A34" s="19" t="s">
        <v>115</v>
      </c>
    </row>
    <row r="35" spans="1:5">
      <c r="A35" t="b">
        <f>OR(AND($D3&lt;&gt;"영어",$C3=3),RIGHT($B3,1)="수")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H4" sqref="H4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IF(LEFT($B4,1)="가","영어",IF(LEFT($B4,1)="나","수학",IF(LEFT($B4,1)="다","국어",IF(LEFT($B4,1)="라","국사"))))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 (LEFT($B$4:$B$33,1)=$J4)*RIGHT($B$4:$B$33,1)*1=K$3,1))</f>
        <v>1</v>
      </c>
      <c r="L4" s="1">
        <f t="array" ref="L4">COUNT(IF( (LEFT($B$4:$B$33,1)=$J4)*RIGHT($B$4:$B$33,1)*1=L$3,1))</f>
        <v>3</v>
      </c>
      <c r="M4" s="1">
        <f t="array" ref="M4">COUNT(IF( (LEFT($B$4:$B$33,1)=$J4)*RIGHT($B$4:$B$33,1)*1=M$3,1))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IF(LEFT($B5,1)="가","영어",IF(LEFT($B5,1)="나","수학",IF(LEFT($B5,1)="다","국어",IF(LEFT($B5,1)="라","국사"))))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 (LEFT($B$4:$B$33,1)=$J5)*RIGHT($B$4:$B$33,1)*1=K$3,1))</f>
        <v>2</v>
      </c>
      <c r="L5" s="1">
        <f t="array" ref="L5">COUNT(IF( (LEFT($B$4:$B$33,1)=$J5)*RIGHT($B$4:$B$33,1)*1=L$3,1))</f>
        <v>0</v>
      </c>
      <c r="M5" s="1">
        <f t="array" ref="M5">COUNT(IF( (LEFT($B$4:$B$33,1)=$J5)*RIGHT($B$4:$B$33,1)*1=M$3,1))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 (LEFT($B$4:$B$33,1)=$J6)*RIGHT($B$4:$B$33,1)*1=K$3,1))</f>
        <v>5</v>
      </c>
      <c r="L6" s="1">
        <f t="array" ref="L6">COUNT(IF( (LEFT($B$4:$B$33,1)=$J6)*RIGHT($B$4:$B$33,1)*1=L$3,1))</f>
        <v>3</v>
      </c>
      <c r="M6" s="1">
        <f t="array" ref="M6">COUNT(IF( (LEFT($B$4:$B$33,1)=$J6)*RIGHT($B$4:$B$33,1)*1=M$3,1))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 (LEFT($B$4:$B$33,1)=$J7)*RIGHT($B$4:$B$33,1)*1=K$3,1))</f>
        <v>4</v>
      </c>
      <c r="L7" s="1">
        <f t="array" ref="L7">COUNT(IF( (LEFT($B$4:$B$33,1)=$J7)*RIGHT($B$4:$B$33,1)*1=L$3,1))</f>
        <v>1</v>
      </c>
      <c r="M7" s="1">
        <f t="array" ref="M7">COUNT(IF( (LEFT($B$4:$B$33,1)=$J7)*RIGHT($B$4:$B$33,1)*1=M$3,1))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DSUM($E$3:$G$33,3,K$10:K$11)</f>
        <v>920000</v>
      </c>
      <c r="L12" s="5">
        <f t="shared" ref="L12:N12" si="1">DSUM($E$3:$G$33,3,L$10:L$11)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7F47-5BE1-4E5D-B889-F9529C75E8DF}">
  <dimension ref="A1:D17"/>
  <sheetViews>
    <sheetView workbookViewId="0">
      <selection activeCell="A3" sqref="A3:D17"/>
    </sheetView>
  </sheetViews>
  <sheetFormatPr defaultRowHeight="16.5"/>
  <cols>
    <col min="1" max="1" width="11.25" bestFit="1" customWidth="1"/>
    <col min="2" max="3" width="9.125" bestFit="1" customWidth="1"/>
    <col min="4" max="4" width="9.375" bestFit="1" customWidth="1"/>
  </cols>
  <sheetData>
    <row r="1" spans="1:4">
      <c r="A1" s="24" t="s">
        <v>125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28</v>
      </c>
      <c r="B4" t="s">
        <v>29</v>
      </c>
      <c r="C4">
        <v>3</v>
      </c>
      <c r="D4">
        <v>110000</v>
      </c>
    </row>
    <row r="5" spans="1:4">
      <c r="A5" t="s">
        <v>15</v>
      </c>
      <c r="B5" t="s">
        <v>56</v>
      </c>
      <c r="C5">
        <v>2</v>
      </c>
      <c r="D5">
        <v>100000</v>
      </c>
    </row>
    <row r="6" spans="1:4">
      <c r="A6" t="s">
        <v>25</v>
      </c>
      <c r="B6" t="s">
        <v>26</v>
      </c>
      <c r="C6">
        <v>1</v>
      </c>
      <c r="D6">
        <v>90000</v>
      </c>
    </row>
    <row r="7" spans="1:4">
      <c r="A7" t="s">
        <v>25</v>
      </c>
      <c r="B7" t="s">
        <v>118</v>
      </c>
      <c r="C7">
        <v>1</v>
      </c>
      <c r="D7">
        <v>90000</v>
      </c>
    </row>
    <row r="8" spans="1:4">
      <c r="A8" t="s">
        <v>25</v>
      </c>
      <c r="B8" t="s">
        <v>59</v>
      </c>
      <c r="C8">
        <v>1</v>
      </c>
      <c r="D8">
        <v>90000</v>
      </c>
    </row>
    <row r="9" spans="1:4">
      <c r="A9" t="s">
        <v>15</v>
      </c>
      <c r="B9" t="s">
        <v>16</v>
      </c>
      <c r="C9">
        <v>2</v>
      </c>
      <c r="D9">
        <v>100000</v>
      </c>
    </row>
    <row r="10" spans="1:4">
      <c r="A10" t="s">
        <v>25</v>
      </c>
      <c r="B10" t="s">
        <v>34</v>
      </c>
      <c r="C10">
        <v>1</v>
      </c>
      <c r="D10">
        <v>90000</v>
      </c>
    </row>
    <row r="11" spans="1:4">
      <c r="A11" t="s">
        <v>25</v>
      </c>
      <c r="B11" t="s">
        <v>119</v>
      </c>
      <c r="C11">
        <v>2</v>
      </c>
      <c r="D11">
        <v>100000</v>
      </c>
    </row>
    <row r="12" spans="1:4">
      <c r="A12" t="s">
        <v>25</v>
      </c>
      <c r="B12" t="s">
        <v>48</v>
      </c>
      <c r="C12">
        <v>1</v>
      </c>
      <c r="D12">
        <v>90000</v>
      </c>
    </row>
    <row r="13" spans="1:4">
      <c r="A13" t="s">
        <v>25</v>
      </c>
      <c r="B13" t="s">
        <v>120</v>
      </c>
      <c r="C13">
        <v>1</v>
      </c>
      <c r="D13">
        <v>100000</v>
      </c>
    </row>
    <row r="14" spans="1:4">
      <c r="A14" t="s">
        <v>25</v>
      </c>
      <c r="B14" t="s">
        <v>121</v>
      </c>
      <c r="C14">
        <v>1</v>
      </c>
      <c r="D14">
        <v>90000</v>
      </c>
    </row>
    <row r="15" spans="1:4">
      <c r="A15" t="s">
        <v>25</v>
      </c>
      <c r="B15" t="s">
        <v>38</v>
      </c>
      <c r="C15">
        <v>1</v>
      </c>
      <c r="D15">
        <v>90000</v>
      </c>
    </row>
    <row r="16" spans="1:4">
      <c r="A16" t="s">
        <v>28</v>
      </c>
      <c r="B16" t="s">
        <v>50</v>
      </c>
      <c r="C16">
        <v>3</v>
      </c>
      <c r="D16">
        <v>110000</v>
      </c>
    </row>
    <row r="17" spans="1:4">
      <c r="A17" t="s">
        <v>15</v>
      </c>
      <c r="B17" t="s">
        <v>47</v>
      </c>
      <c r="C17">
        <v>2</v>
      </c>
      <c r="D17">
        <v>100000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6.5"/>
  <cols>
    <col min="2" max="2" width="11.25" bestFit="1" customWidth="1"/>
    <col min="3" max="3" width="11" bestFit="1" customWidth="1"/>
    <col min="4" max="4" width="9" bestFit="1" customWidth="1"/>
    <col min="5" max="5" width="12.75" bestFit="1" customWidth="1"/>
    <col min="6" max="39" width="8.5" bestFit="1" customWidth="1"/>
    <col min="40" max="40" width="9.625" bestFit="1" customWidth="1"/>
    <col min="41" max="42" width="10.625" bestFit="1" customWidth="1"/>
    <col min="43" max="43" width="13.125" bestFit="1" customWidth="1"/>
    <col min="44" max="80" width="11.875" bestFit="1" customWidth="1"/>
    <col min="81" max="81" width="7.375" bestFit="1" customWidth="1"/>
  </cols>
  <sheetData>
    <row r="3" spans="2:5">
      <c r="B3" s="21" t="s">
        <v>2</v>
      </c>
      <c r="C3" t="s">
        <v>116</v>
      </c>
    </row>
    <row r="5" spans="2:5">
      <c r="B5" s="21" t="s">
        <v>123</v>
      </c>
      <c r="C5" s="21" t="s">
        <v>0</v>
      </c>
      <c r="D5" t="s">
        <v>124</v>
      </c>
      <c r="E5" t="s">
        <v>122</v>
      </c>
    </row>
    <row r="6" spans="2:5">
      <c r="B6" t="s">
        <v>17</v>
      </c>
      <c r="D6" s="22">
        <v>14</v>
      </c>
      <c r="E6" s="23">
        <v>96428.571428571435</v>
      </c>
    </row>
    <row r="7" spans="2:5">
      <c r="C7" t="s">
        <v>25</v>
      </c>
      <c r="D7" s="22">
        <v>9</v>
      </c>
      <c r="E7" s="23">
        <v>92222.222222222219</v>
      </c>
    </row>
    <row r="8" spans="2:5">
      <c r="C8" t="s">
        <v>15</v>
      </c>
      <c r="D8" s="22">
        <v>3</v>
      </c>
      <c r="E8" s="23">
        <v>100000</v>
      </c>
    </row>
    <row r="9" spans="2:5">
      <c r="C9" t="s">
        <v>28</v>
      </c>
      <c r="D9" s="22">
        <v>2</v>
      </c>
      <c r="E9" s="23">
        <v>110000</v>
      </c>
    </row>
    <row r="10" spans="2:5">
      <c r="B10" t="s">
        <v>13</v>
      </c>
      <c r="D10" s="22">
        <v>10</v>
      </c>
      <c r="E10" s="23">
        <v>100000</v>
      </c>
    </row>
    <row r="11" spans="2:5">
      <c r="C11" t="s">
        <v>11</v>
      </c>
      <c r="D11" s="22">
        <v>4</v>
      </c>
      <c r="E11" s="23">
        <v>90000</v>
      </c>
    </row>
    <row r="12" spans="2:5">
      <c r="C12" t="s">
        <v>35</v>
      </c>
      <c r="D12" s="22">
        <v>2</v>
      </c>
      <c r="E12" s="23">
        <v>100000</v>
      </c>
    </row>
    <row r="13" spans="2:5">
      <c r="C13" t="s">
        <v>31</v>
      </c>
      <c r="D13" s="22">
        <v>4</v>
      </c>
      <c r="E13" s="23">
        <v>110000</v>
      </c>
    </row>
    <row r="14" spans="2:5">
      <c r="B14" t="s">
        <v>45</v>
      </c>
      <c r="D14" s="22">
        <v>4</v>
      </c>
      <c r="E14" s="23">
        <v>110000</v>
      </c>
    </row>
    <row r="15" spans="2:5">
      <c r="C15" t="s">
        <v>43</v>
      </c>
      <c r="D15" s="22">
        <v>2</v>
      </c>
      <c r="E15" s="23">
        <v>100000</v>
      </c>
    </row>
    <row r="16" spans="2:5">
      <c r="C16" t="s">
        <v>53</v>
      </c>
      <c r="D16" s="22">
        <v>2</v>
      </c>
      <c r="E16" s="23">
        <v>120000</v>
      </c>
    </row>
    <row r="17" spans="2:5">
      <c r="B17" t="s">
        <v>9</v>
      </c>
      <c r="D17" s="22">
        <v>9</v>
      </c>
      <c r="E17" s="23">
        <v>115555.55555555556</v>
      </c>
    </row>
    <row r="18" spans="2:5">
      <c r="C18" t="s">
        <v>22</v>
      </c>
      <c r="D18" s="22">
        <v>1</v>
      </c>
      <c r="E18" s="23">
        <v>110000</v>
      </c>
    </row>
    <row r="19" spans="2:5">
      <c r="C19" t="s">
        <v>7</v>
      </c>
      <c r="D19" s="22">
        <v>3</v>
      </c>
      <c r="E19" s="23">
        <v>110000</v>
      </c>
    </row>
    <row r="20" spans="2:5">
      <c r="C20" t="s">
        <v>19</v>
      </c>
      <c r="D20" s="22">
        <v>5</v>
      </c>
      <c r="E20" s="23">
        <v>120000</v>
      </c>
    </row>
    <row r="21" spans="2:5">
      <c r="B21" t="s">
        <v>117</v>
      </c>
      <c r="D21" s="22">
        <v>37</v>
      </c>
      <c r="E21" s="23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abSelected="1" workbookViewId="0">
      <selection activeCell="M10" sqref="M10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5" t="s">
        <v>132</v>
      </c>
      <c r="C7" s="1"/>
      <c r="D7" s="1"/>
      <c r="E7" s="5"/>
      <c r="F7" s="1"/>
      <c r="G7" s="5"/>
    </row>
    <row r="8" spans="1:7" outlineLevel="1">
      <c r="A8" s="1"/>
      <c r="B8" s="25" t="s">
        <v>126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5" t="s">
        <v>133</v>
      </c>
      <c r="C13" s="1"/>
      <c r="D13" s="1"/>
      <c r="E13" s="5"/>
      <c r="F13" s="1"/>
      <c r="G13" s="5"/>
    </row>
    <row r="14" spans="1:7" outlineLevel="1">
      <c r="A14" s="1"/>
      <c r="B14" s="25" t="s">
        <v>127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5" t="s">
        <v>134</v>
      </c>
      <c r="C19" s="1"/>
      <c r="D19" s="1"/>
      <c r="E19" s="5"/>
      <c r="F19" s="1"/>
      <c r="G19" s="5"/>
    </row>
    <row r="20" spans="1:7" outlineLevel="1">
      <c r="A20" s="1"/>
      <c r="B20" s="25" t="s">
        <v>128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6">
        <f>SUBTOTAL(3,A21:A24)</f>
        <v>4</v>
      </c>
      <c r="B25" s="28" t="s">
        <v>135</v>
      </c>
      <c r="C25" s="26"/>
      <c r="D25" s="26"/>
      <c r="E25" s="27"/>
      <c r="F25" s="26"/>
      <c r="G25" s="27"/>
    </row>
    <row r="26" spans="1:7" outlineLevel="1">
      <c r="A26" s="26"/>
      <c r="B26" s="28" t="s">
        <v>129</v>
      </c>
      <c r="C26" s="26"/>
      <c r="D26" s="26"/>
      <c r="E26" s="27"/>
      <c r="F26" s="26">
        <f>SUBTOTAL(1,F21:F24)</f>
        <v>214</v>
      </c>
      <c r="G26" s="27"/>
    </row>
    <row r="27" spans="1:7">
      <c r="A27" s="26">
        <f>SUBTOTAL(3,A3:A24)</f>
        <v>16</v>
      </c>
      <c r="B27" s="28" t="s">
        <v>131</v>
      </c>
      <c r="C27" s="26"/>
      <c r="D27" s="26"/>
      <c r="E27" s="27"/>
      <c r="F27" s="26"/>
      <c r="G27" s="27"/>
    </row>
    <row r="28" spans="1:7">
      <c r="A28" s="26"/>
      <c r="B28" s="28" t="s">
        <v>130</v>
      </c>
      <c r="C28" s="26"/>
      <c r="D28" s="26"/>
      <c r="E28" s="27"/>
      <c r="F28" s="26">
        <f>SUBTOTAL(1,F3:F24)</f>
        <v>227.3125</v>
      </c>
      <c r="G28" s="27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1 A17 A5 A23 A3 A4 A12 A9 A10 A18 A15 A16 A6 A21 A22 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_x000a_" sqref="B6 B12 B18 B24 B4 B5 B9 B10 B11 B15 B16 B17 B21 B22 B23 B3" xr:uid="{431F362C-6FCD-4A2F-9BBC-699E2D303FB8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N25" sqref="N25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I25" sqref="I25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7">
        <v>272000</v>
      </c>
      <c r="D4" s="7">
        <v>324000</v>
      </c>
      <c r="E4" s="7">
        <v>99000</v>
      </c>
    </row>
    <row r="5" spans="2:5">
      <c r="B5" s="1" t="s">
        <v>10</v>
      </c>
      <c r="C5" s="7">
        <v>364000</v>
      </c>
      <c r="D5" s="7">
        <v>81000</v>
      </c>
      <c r="E5" s="7">
        <v>192000</v>
      </c>
    </row>
    <row r="6" spans="2:5">
      <c r="B6" s="1" t="s">
        <v>33</v>
      </c>
      <c r="C6" s="7">
        <v>203000</v>
      </c>
      <c r="D6" s="7">
        <v>486000</v>
      </c>
      <c r="E6" s="7">
        <v>613000</v>
      </c>
    </row>
    <row r="7" spans="2:5">
      <c r="B7" s="1" t="s">
        <v>14</v>
      </c>
      <c r="C7" s="7">
        <v>323000</v>
      </c>
      <c r="D7" s="7">
        <v>70000</v>
      </c>
      <c r="E7" s="7">
        <v>486000</v>
      </c>
    </row>
    <row r="8" spans="2:5">
      <c r="B8" s="1" t="s">
        <v>27</v>
      </c>
      <c r="C8" s="7">
        <v>381000</v>
      </c>
      <c r="D8" s="7">
        <v>120000</v>
      </c>
      <c r="E8" s="7">
        <v>81000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8"/>
      <c r="I2" t="s">
        <v>88</v>
      </c>
    </row>
    <row r="3" spans="1:12" ht="17.25" thickTop="1">
      <c r="A3" s="9" t="s">
        <v>89</v>
      </c>
      <c r="B3" s="9" t="s">
        <v>2</v>
      </c>
      <c r="C3" s="9" t="s">
        <v>0</v>
      </c>
      <c r="D3" s="9" t="s">
        <v>3</v>
      </c>
      <c r="E3" s="9" t="s">
        <v>4</v>
      </c>
      <c r="F3" s="9" t="s">
        <v>90</v>
      </c>
      <c r="I3" s="10" t="s">
        <v>0</v>
      </c>
      <c r="J3" s="11" t="s">
        <v>3</v>
      </c>
      <c r="K3" s="11" t="s">
        <v>4</v>
      </c>
      <c r="L3" s="12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3">
        <v>100000</v>
      </c>
      <c r="I4" s="14" t="s">
        <v>92</v>
      </c>
      <c r="J4" s="1" t="s">
        <v>17</v>
      </c>
      <c r="K4" s="1" t="s">
        <v>93</v>
      </c>
      <c r="L4" s="15">
        <v>100000</v>
      </c>
    </row>
    <row r="5" spans="1:12">
      <c r="I5" s="14" t="s">
        <v>94</v>
      </c>
      <c r="J5" s="1" t="s">
        <v>95</v>
      </c>
      <c r="K5" s="1" t="s">
        <v>96</v>
      </c>
      <c r="L5" s="15">
        <v>110000</v>
      </c>
    </row>
    <row r="6" spans="1:12">
      <c r="I6" s="14" t="s">
        <v>97</v>
      </c>
      <c r="J6" s="1" t="s">
        <v>13</v>
      </c>
      <c r="K6" s="1" t="s">
        <v>98</v>
      </c>
      <c r="L6" s="15">
        <v>100000</v>
      </c>
    </row>
    <row r="7" spans="1:12">
      <c r="I7" s="14" t="s">
        <v>99</v>
      </c>
      <c r="J7" s="1" t="s">
        <v>100</v>
      </c>
      <c r="K7" s="1" t="s">
        <v>101</v>
      </c>
      <c r="L7" s="15">
        <v>100000</v>
      </c>
    </row>
    <row r="8" spans="1:12">
      <c r="I8" s="14" t="s">
        <v>102</v>
      </c>
      <c r="J8" s="1" t="s">
        <v>9</v>
      </c>
      <c r="K8" s="1" t="s">
        <v>103</v>
      </c>
      <c r="L8" s="15">
        <v>120000</v>
      </c>
    </row>
    <row r="9" spans="1:12">
      <c r="I9" s="14" t="s">
        <v>104</v>
      </c>
      <c r="J9" s="1" t="s">
        <v>105</v>
      </c>
      <c r="K9" s="1" t="s">
        <v>106</v>
      </c>
      <c r="L9" s="15">
        <v>120000</v>
      </c>
    </row>
    <row r="10" spans="1:12">
      <c r="I10" s="14" t="s">
        <v>107</v>
      </c>
      <c r="J10" s="1" t="s">
        <v>45</v>
      </c>
      <c r="K10" s="1" t="s">
        <v>108</v>
      </c>
      <c r="L10" s="15">
        <v>110000</v>
      </c>
    </row>
    <row r="11" spans="1:12">
      <c r="I11" s="14" t="s">
        <v>109</v>
      </c>
      <c r="J11" s="1" t="s">
        <v>110</v>
      </c>
      <c r="K11" s="1" t="s">
        <v>111</v>
      </c>
      <c r="L11" s="15">
        <v>100000</v>
      </c>
    </row>
    <row r="12" spans="1:12" ht="17.25" thickBot="1">
      <c r="I12" s="16" t="s">
        <v>112</v>
      </c>
      <c r="J12" s="17" t="s">
        <v>113</v>
      </c>
      <c r="K12" s="17" t="s">
        <v>114</v>
      </c>
      <c r="L12" s="18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현철 허</cp:lastModifiedBy>
  <cp:lastPrinted>2025-01-13T13:23:32Z</cp:lastPrinted>
  <dcterms:created xsi:type="dcterms:W3CDTF">2023-08-09T00:13:15Z</dcterms:created>
  <dcterms:modified xsi:type="dcterms:W3CDTF">2025-01-13T13:52:55Z</dcterms:modified>
</cp:coreProperties>
</file>