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ab2072f415e46a/바탕 화면/02 최신기출유형/08회/"/>
    </mc:Choice>
  </mc:AlternateContent>
  <xr:revisionPtr revIDLastSave="164" documentId="13_ncr:1_{E628193B-E654-430D-AF75-57AFBF2C977C}" xr6:coauthVersionLast="47" xr6:coauthVersionMax="47" xr10:uidLastSave="{96C1FA44-E046-442B-A364-24E2ED0B6C58}"/>
  <bookViews>
    <workbookView xWindow="-108" yWindow="-108" windowWidth="23256" windowHeight="12456" firstSheet="1" activeTab="7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19" i="5"/>
  <c r="A13" i="5"/>
  <c r="A7" i="5"/>
  <c r="A27" i="5" s="1"/>
  <c r="F26" i="5"/>
  <c r="F20" i="5"/>
  <c r="F14" i="5"/>
  <c r="F8" i="5"/>
  <c r="F28" i="5" s="1"/>
  <c r="L12" i="3"/>
  <c r="M12" i="3"/>
  <c r="N12" i="3"/>
  <c r="K13" i="3" a="1"/>
  <c r="K13" i="3" s="1"/>
  <c r="K12" i="3"/>
  <c r="L4" i="3" a="1"/>
  <c r="L4" i="3" s="1"/>
  <c r="M4" i="3" a="1"/>
  <c r="M4" i="3"/>
  <c r="L5" i="3" a="1"/>
  <c r="L5" i="3" s="1"/>
  <c r="M5" i="3" a="1"/>
  <c r="M5" i="3"/>
  <c r="L6" i="3" a="1"/>
  <c r="L6" i="3" s="1"/>
  <c r="M6" i="3" a="1"/>
  <c r="M6" i="3"/>
  <c r="L7" i="3" a="1"/>
  <c r="L7" i="3" s="1"/>
  <c r="M7" i="3" a="1"/>
  <c r="M7" i="3" s="1"/>
  <c r="K5" i="3" a="1"/>
  <c r="K5" i="3" s="1"/>
  <c r="K6" i="3" a="1"/>
  <c r="K6" i="3"/>
  <c r="K7" i="3" a="1"/>
  <c r="K7" i="3" s="1"/>
  <c r="K4" i="3" a="1"/>
  <c r="K4" i="3" s="1"/>
  <c r="L13" i="3" a="1"/>
  <c r="L13" i="3" s="1"/>
  <c r="M13" i="3" a="1"/>
  <c r="M13" i="3" s="1"/>
  <c r="N13" i="3" a="1"/>
  <c r="N13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30" i="3" a="1"/>
  <c r="H8" i="3" a="1"/>
  <c r="H10" i="3" a="1"/>
  <c r="H12" i="3" a="1"/>
  <c r="H14" i="3" a="1"/>
  <c r="H16" i="3" a="1"/>
  <c r="H18" i="3" a="1"/>
  <c r="H20" i="3" a="1"/>
  <c r="H22" i="3" a="1"/>
  <c r="H24" i="3" a="1"/>
  <c r="H26" i="3" a="1"/>
  <c r="H28" i="3" a="1"/>
  <c r="H32" i="3" a="1"/>
  <c r="H6" i="3" a="1"/>
  <c r="H4" i="3" a="1"/>
  <c r="H6" i="3" l="1"/>
  <c r="H32" i="3"/>
  <c r="H28" i="3"/>
  <c r="H26" i="3"/>
  <c r="H24" i="3"/>
  <c r="H22" i="3"/>
  <c r="H20" i="3"/>
  <c r="H18" i="3"/>
  <c r="H16" i="3"/>
  <c r="H14" i="3"/>
  <c r="H12" i="3"/>
  <c r="H10" i="3"/>
  <c r="H8" i="3"/>
  <c r="H30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BBCB1F-BD00-4C90-8564-1D0D5AB466BD}" name="MS Access Database_Query" type="1" refreshedVersion="8" background="1">
    <dbPr connection="DSN=MS Access Database;DBQ=C:\OA\수강현황.accdb;DefaultDir=C:\OA;DriverId=25;FIL=MS Access;MaxBufferSize=2048;PageTimeout=5;" command="SELECT `1학기강의`.수강코드, `1학기강의`.성명, `1학기강의`.학년, `1학기강의`.수강료_x000d__x000a_FROM `C:\OA\수강현황.accdb`.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<sst xmlns="http://schemas.openxmlformats.org/spreadsheetml/2006/main" count="440" uniqueCount="136">
  <si>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</si>
  <si>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</si>
  <si>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</si>
  <si>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</si>
  <si>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</si>
  <si>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</si>
  <si>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</si>
  <si>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</si>
  <si>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</si>
  <si>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</si>
  <si>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</si>
  <si>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</si>
  <si>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</si>
  <si>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</si>
  <si>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</si>
  <si>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</si>
  <si>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</si>
  <si>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</si>
  <si>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</si>
  <si>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</si>
  <si>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</si>
  <si>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</si>
  <si>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</si>
  <si>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</si>
  <si>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</si>
  <si>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</si>
  <si>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</si>
  <si>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</si>
  <si>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</si>
  <si>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</si>
  <si>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</si>
  <si>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</si>
  <si>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</si>
  <si>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</si>
  <si>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</si>
  <si>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</si>
  <si>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</si>
  <si>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</si>
  <si>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</si>
  <si>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</si>
  <si>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</si>
  <si>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</si>
  <si>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</si>
  <si>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</si>
  <si>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</si>
  <si>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</si>
  <si>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</si>
  <si>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</si>
  <si>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</si>
  <si>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</si>
  <si>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</si>
  <si>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</si>
  <si>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</si>
  <si>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</si>
  <si>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</si>
  <si>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</si>
  <si>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</si>
  <si>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</si>
  <si>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</si>
  <si>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</si>
  <si>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</si>
  <si>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</si>
  <si>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</si>
  <si>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</si>
  <si>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</si>
  <si>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</si>
  <si>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</si>
  <si>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</si>
  <si>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</si>
  <si>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</si>
  <si>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</si>
  <si>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</si>
  <si>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</si>
  <si>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</si>
  <si>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</si>
  <si>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</si>
  <si>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</si>
  <si>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</si>
  <si>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</si>
  <si>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</si>
  <si>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</si>
  <si>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</si>
  <si>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</si>
  <si>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</si>
  <si>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</si>
  <si>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</si>
  <si>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</si>
  <si>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</si>
  <si>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</si>
  <si>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</si>
  <si>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</si>
  <si>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</si>
  <si>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</si>
  <si>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</si>
  <si>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</si>
  <si>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</si>
  <si>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</si>
  <si>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</si>
  <si>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</si>
  <si>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</si>
  <si>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</si>
  <si>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</si>
  <si>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</si>
  <si>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</si>
  <si>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</si>
  <si>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</si>
  <si>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</si>
  <si>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</si>
  <si>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</si>
  <si>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</si>
  <si>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</si>
  <si>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</si>
  <si>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</si>
  <si>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</si>
  <si>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</si>
  <si>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</si>
  <si>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총합계</t>
  </si>
  <si>
    <t>수강생수</t>
  </si>
  <si>
    <t>수강코드2</t>
  </si>
  <si>
    <t>(모두)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</si>
  <si>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</si>
  <si>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</si>
  <si>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</si>
  <si>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</si>
  <si>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</si>
  <si>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</si>
  <si>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</si>
  <si>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</si>
  <si>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</si>
  <si>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</si>
  <si>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명호준</t>
  </si>
  <si>
    <t>양민경</t>
  </si>
  <si>
    <t>이미철</t>
  </si>
  <si>
    <t>김영진</t>
  </si>
  <si>
    <t>수강내역</t>
    <phoneticPr fontId="1" type="noConversion"/>
  </si>
  <si>
    <t>평균 : 수강료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</si>
</sst>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#&quot;십&quot;0&quot;만&quot;0,&quot;천원&quot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98-4308-A129-14D9FC72E4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701040</xdr:colOff>
          <xdr:row>1</xdr:row>
          <xdr:rowOff>160020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94.06061296296" backgroundQuery="1" createdVersion="8" refreshedVersion="8" minRefreshableVersion="3" recordCount="37" xr:uid="{1C62AA16-9BDE-4B4C-B239-C73B8587821B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/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1"/>
    <x v="2"/>
  </r>
  <r>
    <x v="3"/>
    <s v="윤은혜"/>
    <x v="2"/>
    <x v="1"/>
  </r>
  <r>
    <x v="1"/>
    <s v="정민수"/>
    <x v="1"/>
    <x v="1"/>
  </r>
  <r>
    <x v="2"/>
    <s v="김희수"/>
    <x v="1"/>
    <x v="2"/>
  </r>
  <r>
    <x v="0"/>
    <s v="김원중"/>
    <x v="0"/>
    <x v="0"/>
  </r>
  <r>
    <x v="2"/>
    <s v="진민진"/>
    <x v="1"/>
    <x v="2"/>
  </r>
  <r>
    <x v="4"/>
    <s v="김현수"/>
    <x v="2"/>
    <x v="3"/>
  </r>
  <r>
    <x v="5"/>
    <s v="정창영"/>
    <x v="1"/>
    <x v="1"/>
  </r>
  <r>
    <x v="3"/>
    <s v="우강철"/>
    <x v="2"/>
    <x v="1"/>
  </r>
  <r>
    <x v="6"/>
    <s v="박호준"/>
    <x v="0"/>
    <x v="0"/>
  </r>
  <r>
    <x v="3"/>
    <s v="김진호"/>
    <x v="2"/>
    <x v="1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0"/>
    <x v="3"/>
  </r>
  <r>
    <x v="4"/>
    <s v="정상영"/>
    <x v="2"/>
    <x v="3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2"/>
    <x v="3"/>
  </r>
  <r>
    <x v="0"/>
    <s v="장원길"/>
    <x v="0"/>
    <x v="0"/>
  </r>
  <r>
    <x v="7"/>
    <s v="민경성"/>
    <x v="0"/>
    <x v="3"/>
  </r>
  <r>
    <x v="9"/>
    <s v="강병규"/>
    <x v="1"/>
    <x v="2"/>
  </r>
  <r>
    <x v="4"/>
    <s v="김대호"/>
    <x v="2"/>
    <x v="3"/>
  </r>
  <r>
    <x v="2"/>
    <s v="조영상"/>
    <x v="1"/>
    <x v="2"/>
  </r>
  <r>
    <x v="10"/>
    <s v="지상렬"/>
    <x v="0"/>
    <x v="1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2"/>
    <x v="3"/>
  </r>
  <r>
    <x v="0"/>
    <s v="이미철"/>
    <x v="0"/>
    <x v="0"/>
  </r>
  <r>
    <x v="0"/>
    <s v="양민경"/>
    <x v="0"/>
    <x v="3"/>
  </r>
  <r>
    <x v="9"/>
    <s v="강동성"/>
    <x v="1"/>
    <x v="2"/>
  </r>
  <r>
    <x v="0"/>
    <s v="명호준"/>
    <x v="2"/>
    <x v="3"/>
  </r>
  <r>
    <x v="2"/>
    <s v="한송진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6D2629-F73C-4A4F-9A0B-9AC93B86FB18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0"/>
    <dataField name="평균 : 수강료" fld="3" subtotal="average" baseField="4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C20409-6B91-436C-AF07-9DA3507F91D7}" name="표1" displayName="표1" ref="A1:D15" totalsRowShown="0">
  <autoFilter ref="A1:D15" xr:uid="{C4C20409-6B91-436C-AF07-9DA3507F91D7}"/>
  <tableColumns count="4">
    <tableColumn id="1" xr3:uid="{F0FC9E4A-E4C0-4018-8627-D860EB27E235}" name="수강코드"/>
    <tableColumn id="2" xr3:uid="{4F2449A9-42A4-4217-935C-A98A0A6BB70F}" name="성명"/>
    <tableColumn id="3" xr3:uid="{270CD96E-9214-4B6D-9831-F159244AAAA9}" name="학년"/>
    <tableColumn id="4" xr3:uid="{FF3AC1BA-21F5-4D02-8FAA-CF0D1F64D577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topLeftCell="A13" zoomScale="80" zoomScaleNormal="100" zoomScaleSheetLayoutView="80" workbookViewId="0">
      <selection activeCell="L12" sqref="L12"/>
    </sheetView>
  </sheetViews>
  <sheetFormatPr defaultRowHeight="17.399999999999999"/>
  <cols>
    <col min="3" max="3" width="5.8984375" customWidth="1"/>
    <col min="5" max="5" width="10.8984375" bestFit="1" customWidth="1"/>
    <col min="6" max="7" width="12.89843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7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7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7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7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7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7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7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7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7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7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7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7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7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7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7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7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7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7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7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7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7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7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7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7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7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7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7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7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7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7">
        <f t="shared" si="0"/>
        <v>81000</v>
      </c>
    </row>
    <row r="34" spans="1:5">
      <c r="A34" s="7" t="s">
        <v>115</v>
      </c>
    </row>
    <row r="35" spans="1:5">
      <c r="A35" t="b">
        <f>OR(RIGHT(B3,1)="수",AND(D3&lt;&gt;"영어",C3=3))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opLeftCell="A2" workbookViewId="0">
      <selection activeCell="Q13" sqref="Q13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DSUM($B$3:$H$33,$G$3,K10:K11)</f>
        <v>920000</v>
      </c>
      <c r="L12" s="5">
        <f t="shared" ref="L12:N12" si="1">DSUM($B$3:$H$33,$G$3,L10:L11)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AVERAGE(IF(($E$4:$E$33=K$11),$G$4:$G$33))</f>
        <v>115000</v>
      </c>
      <c r="L13" s="6">
        <f t="array" ref="L13">AVERAGE(IF(($E$4:$E$33=L$11),$G$4:$G$33))</f>
        <v>106666.66666666667</v>
      </c>
      <c r="M13" s="6">
        <f t="array" ref="M13">AVERAGE(IF(($E$4:$E$33=M$11),$G$4:$G$33))</f>
        <v>100000</v>
      </c>
      <c r="N13" s="6">
        <f t="array" ref="N13">AVERAGE(IF(($E$4:$E$33=N$11),$G$4:$G$33))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617A-5078-485E-A17A-EB99F9B120C5}">
  <sheetPr codeName="Sheet8"/>
  <dimension ref="A1:D15"/>
  <sheetViews>
    <sheetView workbookViewId="0">
      <selection sqref="A1:D15"/>
    </sheetView>
  </sheetViews>
  <sheetFormatPr defaultRowHeight="17.399999999999999"/>
  <cols>
    <col min="1" max="1" width="9.796875" customWidth="1"/>
  </cols>
  <sheetData>
    <row r="1" spans="1:4">
      <c r="A1" t="s">
        <v>0</v>
      </c>
      <c r="B1" t="s">
        <v>1</v>
      </c>
      <c r="C1" t="s">
        <v>2</v>
      </c>
      <c r="D1" t="s">
        <v>5</v>
      </c>
    </row>
    <row r="2" spans="1:4">
      <c r="A2" t="s">
        <v>25</v>
      </c>
      <c r="B2" t="s">
        <v>26</v>
      </c>
      <c r="C2">
        <v>1</v>
      </c>
      <c r="D2">
        <v>90000</v>
      </c>
    </row>
    <row r="3" spans="1:4">
      <c r="A3" t="s">
        <v>25</v>
      </c>
      <c r="B3" t="s">
        <v>130</v>
      </c>
      <c r="C3">
        <v>2</v>
      </c>
      <c r="D3">
        <v>100000</v>
      </c>
    </row>
    <row r="4" spans="1:4">
      <c r="A4" t="s">
        <v>25</v>
      </c>
      <c r="B4" t="s">
        <v>131</v>
      </c>
      <c r="C4">
        <v>1</v>
      </c>
      <c r="D4">
        <v>100000</v>
      </c>
    </row>
    <row r="5" spans="1:4">
      <c r="A5" t="s">
        <v>25</v>
      </c>
      <c r="B5" t="s">
        <v>132</v>
      </c>
      <c r="C5">
        <v>1</v>
      </c>
      <c r="D5">
        <v>90000</v>
      </c>
    </row>
    <row r="6" spans="1:4">
      <c r="A6" t="s">
        <v>25</v>
      </c>
      <c r="B6" t="s">
        <v>59</v>
      </c>
      <c r="C6">
        <v>1</v>
      </c>
      <c r="D6">
        <v>90000</v>
      </c>
    </row>
    <row r="7" spans="1:4">
      <c r="A7" t="s">
        <v>25</v>
      </c>
      <c r="B7" t="s">
        <v>133</v>
      </c>
      <c r="C7">
        <v>1</v>
      </c>
      <c r="D7">
        <v>90000</v>
      </c>
    </row>
    <row r="8" spans="1:4">
      <c r="A8" t="s">
        <v>25</v>
      </c>
      <c r="B8" t="s">
        <v>38</v>
      </c>
      <c r="C8">
        <v>1</v>
      </c>
      <c r="D8">
        <v>90000</v>
      </c>
    </row>
    <row r="9" spans="1:4">
      <c r="A9" t="s">
        <v>25</v>
      </c>
      <c r="B9" t="s">
        <v>34</v>
      </c>
      <c r="C9">
        <v>1</v>
      </c>
      <c r="D9">
        <v>90000</v>
      </c>
    </row>
    <row r="10" spans="1:4">
      <c r="A10" t="s">
        <v>25</v>
      </c>
      <c r="B10" t="s">
        <v>48</v>
      </c>
      <c r="C10">
        <v>1</v>
      </c>
      <c r="D10">
        <v>90000</v>
      </c>
    </row>
    <row r="11" spans="1:4">
      <c r="A11" t="s">
        <v>15</v>
      </c>
      <c r="B11" t="s">
        <v>16</v>
      </c>
      <c r="C11">
        <v>2</v>
      </c>
      <c r="D11">
        <v>100000</v>
      </c>
    </row>
    <row r="12" spans="1:4">
      <c r="A12" t="s">
        <v>15</v>
      </c>
      <c r="B12" t="s">
        <v>56</v>
      </c>
      <c r="C12">
        <v>2</v>
      </c>
      <c r="D12">
        <v>100000</v>
      </c>
    </row>
    <row r="13" spans="1:4">
      <c r="A13" t="s">
        <v>15</v>
      </c>
      <c r="B13" t="s">
        <v>47</v>
      </c>
      <c r="C13">
        <v>2</v>
      </c>
      <c r="D13">
        <v>100000</v>
      </c>
    </row>
    <row r="14" spans="1:4">
      <c r="A14" t="s">
        <v>28</v>
      </c>
      <c r="B14" t="s">
        <v>29</v>
      </c>
      <c r="C14">
        <v>3</v>
      </c>
      <c r="D14">
        <v>110000</v>
      </c>
    </row>
    <row r="15" spans="1:4">
      <c r="A15" t="s">
        <v>28</v>
      </c>
      <c r="B15" t="s">
        <v>50</v>
      </c>
      <c r="C15">
        <v>3</v>
      </c>
      <c r="D15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topLeftCell="A4" workbookViewId="0">
      <selection activeCell="E5" sqref="E5"/>
    </sheetView>
  </sheetViews>
  <sheetFormatPr defaultRowHeight="17.399999999999999"/>
  <cols>
    <col min="2" max="3" width="10.59765625" bestFit="1" customWidth="1"/>
    <col min="4" max="4" width="8.59765625" bestFit="1" customWidth="1"/>
    <col min="5" max="5" width="12.19921875" bestFit="1" customWidth="1"/>
  </cols>
  <sheetData>
    <row r="3" spans="2:5">
      <c r="B3" s="18" t="s">
        <v>2</v>
      </c>
      <c r="C3" t="s">
        <v>119</v>
      </c>
    </row>
    <row r="5" spans="2:5">
      <c r="B5" s="18" t="s">
        <v>118</v>
      </c>
      <c r="C5" s="18" t="s">
        <v>0</v>
      </c>
      <c r="D5" t="s">
        <v>117</v>
      </c>
      <c r="E5" t="s">
        <v>135</v>
      </c>
    </row>
    <row r="6" spans="2:5">
      <c r="B6" t="s">
        <v>17</v>
      </c>
      <c r="D6" s="24">
        <v>14</v>
      </c>
      <c r="E6" s="19">
        <v>96428.571428571435</v>
      </c>
    </row>
    <row r="7" spans="2:5">
      <c r="C7" t="s">
        <v>25</v>
      </c>
      <c r="D7" s="24">
        <v>9</v>
      </c>
      <c r="E7" s="19">
        <v>92222.222222222219</v>
      </c>
    </row>
    <row r="8" spans="2:5">
      <c r="C8" t="s">
        <v>15</v>
      </c>
      <c r="D8" s="24">
        <v>3</v>
      </c>
      <c r="E8" s="19">
        <v>100000</v>
      </c>
    </row>
    <row r="9" spans="2:5">
      <c r="C9" t="s">
        <v>28</v>
      </c>
      <c r="D9" s="24">
        <v>2</v>
      </c>
      <c r="E9" s="19">
        <v>110000</v>
      </c>
    </row>
    <row r="10" spans="2:5">
      <c r="B10" t="s">
        <v>13</v>
      </c>
      <c r="D10" s="24">
        <v>10</v>
      </c>
      <c r="E10" s="19">
        <v>100000</v>
      </c>
    </row>
    <row r="11" spans="2:5">
      <c r="C11" t="s">
        <v>11</v>
      </c>
      <c r="D11" s="24">
        <v>4</v>
      </c>
      <c r="E11" s="19">
        <v>90000</v>
      </c>
    </row>
    <row r="12" spans="2:5">
      <c r="C12" t="s">
        <v>35</v>
      </c>
      <c r="D12" s="24">
        <v>2</v>
      </c>
      <c r="E12" s="19">
        <v>100000</v>
      </c>
    </row>
    <row r="13" spans="2:5">
      <c r="C13" t="s">
        <v>31</v>
      </c>
      <c r="D13" s="24">
        <v>4</v>
      </c>
      <c r="E13" s="19">
        <v>110000</v>
      </c>
    </row>
    <row r="14" spans="2:5">
      <c r="B14" t="s">
        <v>45</v>
      </c>
      <c r="D14" s="24">
        <v>4</v>
      </c>
      <c r="E14" s="19">
        <v>110000</v>
      </c>
    </row>
    <row r="15" spans="2:5">
      <c r="C15" t="s">
        <v>43</v>
      </c>
      <c r="D15" s="24">
        <v>2</v>
      </c>
      <c r="E15" s="19">
        <v>100000</v>
      </c>
    </row>
    <row r="16" spans="2:5">
      <c r="C16" t="s">
        <v>53</v>
      </c>
      <c r="D16" s="24">
        <v>2</v>
      </c>
      <c r="E16" s="19">
        <v>120000</v>
      </c>
    </row>
    <row r="17" spans="2:5">
      <c r="B17" t="s">
        <v>9</v>
      </c>
      <c r="D17" s="24">
        <v>9</v>
      </c>
      <c r="E17" s="19">
        <v>115555.55555555556</v>
      </c>
    </row>
    <row r="18" spans="2:5">
      <c r="C18" t="s">
        <v>22</v>
      </c>
      <c r="D18" s="24">
        <v>1</v>
      </c>
      <c r="E18" s="19">
        <v>110000</v>
      </c>
    </row>
    <row r="19" spans="2:5">
      <c r="C19" t="s">
        <v>7</v>
      </c>
      <c r="D19" s="24">
        <v>3</v>
      </c>
      <c r="E19" s="19">
        <v>110000</v>
      </c>
    </row>
    <row r="20" spans="2:5">
      <c r="C20" t="s">
        <v>19</v>
      </c>
      <c r="D20" s="24">
        <v>5</v>
      </c>
      <c r="E20" s="19">
        <v>120000</v>
      </c>
    </row>
    <row r="21" spans="2:5">
      <c r="B21" t="s">
        <v>116</v>
      </c>
      <c r="D21" s="24">
        <v>37</v>
      </c>
      <c r="E21" s="19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topLeftCell="A13" workbookViewId="0">
      <selection activeCell="A2" sqref="A2:G28"/>
    </sheetView>
  </sheetViews>
  <sheetFormatPr defaultRowHeight="17.399999999999999" outlineLevelRow="3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0" t="s">
        <v>125</v>
      </c>
      <c r="C7" s="1"/>
      <c r="D7" s="1"/>
      <c r="E7" s="5"/>
      <c r="F7" s="1"/>
      <c r="G7" s="5"/>
    </row>
    <row r="8" spans="1:7" outlineLevel="1">
      <c r="A8" s="1"/>
      <c r="B8" s="20" t="s">
        <v>120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0" t="s">
        <v>126</v>
      </c>
      <c r="C13" s="1"/>
      <c r="D13" s="1"/>
      <c r="E13" s="5"/>
      <c r="F13" s="1"/>
      <c r="G13" s="5"/>
    </row>
    <row r="14" spans="1:7" outlineLevel="1">
      <c r="A14" s="1"/>
      <c r="B14" s="20" t="s">
        <v>121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0" t="s">
        <v>127</v>
      </c>
      <c r="C19" s="1"/>
      <c r="D19" s="1"/>
      <c r="E19" s="5"/>
      <c r="F19" s="1"/>
      <c r="G19" s="5"/>
    </row>
    <row r="20" spans="1:7" outlineLevel="1">
      <c r="A20" s="1"/>
      <c r="B20" s="20" t="s">
        <v>122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5">
        <f>SUBTOTAL(3,A21:A24)</f>
        <v>4</v>
      </c>
      <c r="B25" s="26" t="s">
        <v>128</v>
      </c>
      <c r="C25" s="25"/>
      <c r="D25" s="25"/>
      <c r="E25" s="21"/>
      <c r="F25" s="25"/>
      <c r="G25" s="21"/>
    </row>
    <row r="26" spans="1:7" outlineLevel="1">
      <c r="A26" s="25"/>
      <c r="B26" s="26" t="s">
        <v>123</v>
      </c>
      <c r="C26" s="25"/>
      <c r="D26" s="25"/>
      <c r="E26" s="21"/>
      <c r="F26" s="25">
        <f>SUBTOTAL(1,F21:F24)</f>
        <v>214</v>
      </c>
      <c r="G26" s="21"/>
    </row>
    <row r="27" spans="1:7">
      <c r="A27" s="25">
        <f>SUBTOTAL(3,A3:A24)</f>
        <v>16</v>
      </c>
      <c r="B27" s="26" t="s">
        <v>129</v>
      </c>
      <c r="C27" s="25"/>
      <c r="D27" s="25"/>
      <c r="E27" s="21"/>
      <c r="F27" s="25"/>
      <c r="G27" s="21"/>
    </row>
    <row r="28" spans="1:7">
      <c r="A28" s="25"/>
      <c r="B28" s="26" t="s">
        <v>124</v>
      </c>
      <c r="C28" s="25"/>
      <c r="D28" s="25"/>
      <c r="E28" s="21"/>
      <c r="F28" s="25">
        <f>SUBTOTAL(1,F3:F24)</f>
        <v>227.3125</v>
      </c>
      <c r="G28" s="21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3:A6 A9:A12 A15:A18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" sqref="B15:B18 B3:B6 B9:B12 B21:B24" xr:uid="{94E1F248-C554-4C45-84A4-308C24868447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7" workbookViewId="0">
      <selection activeCell="L14" sqref="L14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F10" sqref="F10"/>
    </sheetView>
  </sheetViews>
  <sheetFormatPr defaultRowHeight="17.399999999999999"/>
  <cols>
    <col min="1" max="1" width="3.59765625" customWidth="1"/>
    <col min="2" max="2" width="10.89843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2">
        <v>272000</v>
      </c>
      <c r="D4" s="22">
        <v>324000</v>
      </c>
      <c r="E4" s="22">
        <v>99000</v>
      </c>
    </row>
    <row r="5" spans="2:5">
      <c r="B5" s="1" t="s">
        <v>10</v>
      </c>
      <c r="C5" s="22">
        <v>364000</v>
      </c>
      <c r="D5" s="22">
        <v>81000</v>
      </c>
      <c r="E5" s="22">
        <v>192000</v>
      </c>
    </row>
    <row r="6" spans="2:5">
      <c r="B6" s="1" t="s">
        <v>33</v>
      </c>
      <c r="C6" s="22">
        <v>203000</v>
      </c>
      <c r="D6" s="22">
        <v>486000</v>
      </c>
      <c r="E6" s="22">
        <v>613000</v>
      </c>
    </row>
    <row r="7" spans="2:5">
      <c r="B7" s="1" t="s">
        <v>14</v>
      </c>
      <c r="C7" s="22">
        <v>323000</v>
      </c>
      <c r="D7" s="22">
        <v>70000</v>
      </c>
      <c r="E7" s="22">
        <v>486000</v>
      </c>
    </row>
    <row r="8" spans="2:5">
      <c r="B8" s="1" t="s">
        <v>27</v>
      </c>
      <c r="C8" s="22">
        <v>381000</v>
      </c>
      <c r="D8" s="22">
        <v>120000</v>
      </c>
      <c r="E8" s="22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3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4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tabSelected="1" workbookViewId="0">
      <selection activeCell="K27" sqref="K27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23" t="s">
        <v>134</v>
      </c>
      <c r="I2" t="s">
        <v>88</v>
      </c>
    </row>
    <row r="3" spans="1:12" ht="18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A5" t="s">
        <v>91</v>
      </c>
      <c r="B5" t="s">
        <v>85</v>
      </c>
      <c r="C5" t="s">
        <v>92</v>
      </c>
      <c r="D5" t="s">
        <v>17</v>
      </c>
      <c r="E5" t="s">
        <v>93</v>
      </c>
      <c r="F5" s="11">
        <v>100000</v>
      </c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8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윤영 박</cp:lastModifiedBy>
  <dcterms:created xsi:type="dcterms:W3CDTF">2023-08-09T00:13:15Z</dcterms:created>
  <dcterms:modified xsi:type="dcterms:W3CDTF">2024-10-28T17:42:38Z</dcterms:modified>
</cp:coreProperties>
</file>