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지민\Desktop\2025_기출문제집_컴활1급실기_학습자료_241206 update\2025_기출문제집_컴활1급실기_학습자료_241206 update\02 최신기출유형\08회\"/>
    </mc:Choice>
  </mc:AlternateContent>
  <xr:revisionPtr revIDLastSave="0" documentId="13_ncr:1_{DBAB95F8-F301-4FA4-864D-DE48C130FE62}" xr6:coauthVersionLast="47" xr6:coauthVersionMax="47" xr10:uidLastSave="{00000000-0000-0000-0000-000000000000}"/>
  <bookViews>
    <workbookView xWindow="-108" yWindow="-108" windowWidth="23256" windowHeight="13176" activeTab="3" xr2:uid="{812066B2-97CF-4D81-BA16-AB7A7A7E7780}"/>
  </bookViews>
  <sheets>
    <sheet name="기본작업" sheetId="1" r:id="rId1"/>
    <sheet name="계산작업" sheetId="3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" i="5" l="1"/>
  <c r="A17" i="5"/>
  <c r="A12" i="5"/>
  <c r="A7" i="5"/>
  <c r="A23" i="5" s="1"/>
  <c r="H5" i="3" a="1"/>
  <c r="H9" i="3" a="1"/>
  <c r="H13" i="3" a="1"/>
  <c r="H17" i="3" a="1"/>
  <c r="H21" i="3" a="1"/>
  <c r="H25" i="3" a="1"/>
  <c r="H29" i="3" a="1"/>
  <c r="H33" i="3" a="1"/>
  <c r="H10" i="3" a="1"/>
  <c r="H14" i="3" a="1"/>
  <c r="H18" i="3" a="1"/>
  <c r="H22" i="3" a="1"/>
  <c r="H26" i="3" a="1"/>
  <c r="H11" i="3" a="1"/>
  <c r="H15" i="3" a="1"/>
  <c r="H23" i="3" a="1"/>
  <c r="H31" i="3" a="1"/>
  <c r="H12" i="3" a="1"/>
  <c r="H20" i="3" a="1"/>
  <c r="H28" i="3" a="1"/>
  <c r="H6" i="3" a="1"/>
  <c r="H30" i="3" a="1"/>
  <c r="H7" i="3" a="1"/>
  <c r="H19" i="3" a="1"/>
  <c r="H27" i="3" a="1"/>
  <c r="H8" i="3" a="1"/>
  <c r="H16" i="3" a="1"/>
  <c r="H24" i="3" a="1"/>
  <c r="H32" i="3" a="1"/>
  <c r="H4" i="3" a="1"/>
  <c r="H32" i="3" l="1"/>
  <c r="H24" i="3"/>
  <c r="H16" i="3"/>
  <c r="H8" i="3"/>
  <c r="H27" i="3"/>
  <c r="H19" i="3"/>
  <c r="H7" i="3"/>
  <c r="H30" i="3"/>
  <c r="H6" i="3"/>
  <c r="H28" i="3"/>
  <c r="H20" i="3"/>
  <c r="H12" i="3"/>
  <c r="H31" i="3"/>
  <c r="H23" i="3"/>
  <c r="H15" i="3"/>
  <c r="H11" i="3"/>
  <c r="H26" i="3"/>
  <c r="H22" i="3"/>
  <c r="H18" i="3"/>
  <c r="H14" i="3"/>
  <c r="H10" i="3"/>
  <c r="H33" i="3"/>
  <c r="H29" i="3"/>
  <c r="H25" i="3"/>
  <c r="H21" i="3"/>
  <c r="H17" i="3"/>
  <c r="H13" i="3"/>
  <c r="H9" i="3"/>
  <c r="H5" i="3"/>
  <c r="H4" i="3"/>
  <c r="L13" i="3" a="1"/>
  <c r="L13" i="3" s="1"/>
  <c r="M13" i="3" a="1"/>
  <c r="M13" i="3"/>
  <c r="N13" i="3" a="1"/>
  <c r="N13" i="3" s="1"/>
  <c r="K13" i="3" a="1"/>
  <c r="K13" i="3" s="1"/>
  <c r="L12" i="3"/>
  <c r="M12" i="3"/>
  <c r="N12" i="3"/>
  <c r="K12" i="3"/>
  <c r="L4" i="3" a="1"/>
  <c r="L4" i="3" s="1"/>
  <c r="M4" i="3" a="1"/>
  <c r="M4" i="3"/>
  <c r="L5" i="3" a="1"/>
  <c r="L5" i="3" s="1"/>
  <c r="M5" i="3" a="1"/>
  <c r="M5" i="3" s="1"/>
  <c r="L6" i="3" a="1"/>
  <c r="L6" i="3" s="1"/>
  <c r="M6" i="3" a="1"/>
  <c r="M6" i="3" s="1"/>
  <c r="L7" i="3" a="1"/>
  <c r="L7" i="3"/>
  <c r="M7" i="3" a="1"/>
  <c r="M7" i="3" s="1"/>
  <c r="K5" i="3" a="1"/>
  <c r="K5" i="3" s="1"/>
  <c r="K6" i="3" a="1"/>
  <c r="K6" i="3" s="1"/>
  <c r="K7" i="3" a="1"/>
  <c r="K7" i="3" s="1"/>
  <c r="K4" i="3" a="1"/>
  <c r="K4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21133A9-D841-4E5F-B4B9-C3CCA9BEFF4B}" keepAlive="1" name="쿼리 - 1학기강의" description="통합 문서의 '1학기강의' 쿼리에 대한 연결입니다." type="5" refreshedVersion="8" background="1">
    <dbPr connection="Provider=Microsoft.Mashup.OleDb.1;Data Source=$Workbook$;Location=1학기강의;Extended Properties=&quot;&quot;" command="SELECT * FROM [1학기강의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<sst xmlns="http://schemas.openxmlformats.org/spreadsheetml/2006/main" count="398" uniqueCount="127">
  <si>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</si>
  <si>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</si>
  <si>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</si>
  <si>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</si>
  <si>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</si>
  <si>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</si>
  <si>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</si>
  <si>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</si>
  <si>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</si>
  <si>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</si>
  <si>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</si>
  <si>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</si>
  <si>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</si>
  <si>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</si>
  <si>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</si>
  <si>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</si>
  <si>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</si>
  <si>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</si>
  <si>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</si>
  <si>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</si>
  <si>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</si>
  <si>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</si>
  <si>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</si>
  <si>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</si>
  <si>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</si>
  <si>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</si>
  <si>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</si>
  <si>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</si>
  <si>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</si>
  <si>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</si>
  <si>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</si>
  <si>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</si>
  <si>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</si>
  <si>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</si>
  <si>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</si>
  <si>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</si>
  <si>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</si>
  <si>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</si>
  <si>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</si>
  <si>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</si>
  <si>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</si>
  <si>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</si>
  <si>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</si>
  <si>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</si>
  <si>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</si>
  <si>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</si>
  <si>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</si>
  <si>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</si>
  <si>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</si>
  <si>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</si>
  <si>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</si>
  <si>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</si>
  <si>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</si>
  <si>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</si>
  <si>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</si>
  <si>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</si>
  <si>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</si>
  <si>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</si>
  <si>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</si>
  <si>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</si>
  <si>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</si>
  <si>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</si>
  <si>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</si>
  <si>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</si>
  <si>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</si>
  <si>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</si>
  <si>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</si>
  <si>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</si>
  <si>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</si>
  <si>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</si>
  <si>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</si>
  <si>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</si>
  <si>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</si>
  <si>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</si>
  <si>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</si>
  <si>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</si>
  <si>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</si>
  <si>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</si>
  <si>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</si>
  <si>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</si>
  <si>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</si>
  <si>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</si>
  <si>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</si>
  <si>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</si>
  <si>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</si>
  <si>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</si>
  <si>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</si>
  <si>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</si>
  <si>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</si>
  <si>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</si>
  <si>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</si>
  <si>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</si>
  <si>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</si>
  <si>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</si>
  <si>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</si>
  <si>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</si>
  <si>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</si>
  <si>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</si>
  <si>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</si>
  <si>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</si>
  <si>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</si>
  <si>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</si>
  <si>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</si>
  <si>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</si>
  <si>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</si>
  <si>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</si>
  <si>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</si>
  <si>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</si>
  <si>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</si>
  <si>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</si>
  <si>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</si>
  <si>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</si>
  <si>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</si>
  <si>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</si>
  <si>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</si>
  <si>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</si>
  <si>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(모두)</t>
  </si>
  <si>
    <t>총합계</t>
  </si>
  <si>
    <t>평균 : 수강료</t>
  </si>
  <si>
    <t>수강코드2</t>
  </si>
  <si>
    <t>수강생수</t>
  </si>
  <si>
    <t>수강내역</t>
  </si>
  <si>
    <t>90 개수</t>
  </si>
  <si>
    <t>95 개수</t>
  </si>
  <si>
    <t>100 개수</t>
  </si>
  <si>
    <t>105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</si>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</sst>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&quot;₩&quot;#,##0"/>
    <numFmt numFmtId="178" formatCode="[&gt;=100000]#&quot;십&quot;0&quot;만&quot;0,&quot;천원&quot;;0&quot;만&quot;0,&quot;천원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rgb="FFFA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8" fontId="0" fillId="0" borderId="1" xfId="2" applyNumberFormat="1" applyFont="1" applyBorder="1" applyAlignment="1">
      <alignment vertical="center"/>
    </xf>
    <xf numFmtId="0" fontId="6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강사별 지출내역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7F-4FE5-93FD-C8CBBFB79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0</xdr:row>
          <xdr:rowOff>45720</xdr:rowOff>
        </xdr:from>
        <xdr:to>
          <xdr:col>5</xdr:col>
          <xdr:colOff>701040</xdr:colOff>
          <xdr:row>1</xdr:row>
          <xdr:rowOff>160020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지민" refreshedDate="45811.99642048611" backgroundQuery="1" createdVersion="8" refreshedVersion="8" minRefreshableVersion="3" recordCount="37" xr:uid="{4BECA617-1D59-4B09-81D8-8B0F898BBBBE}">
  <cacheSource type="external" connectionId="1"/>
  <cacheFields count="5">
    <cacheField name="수강코드" numFmtId="0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>
      <sharedItems/>
    </cacheField>
    <cacheField name="학년" numFmtId="0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s v="김애자"/>
    <x v="0"/>
    <x v="0"/>
  </r>
  <r>
    <x v="1"/>
    <s v="강민성"/>
    <x v="1"/>
    <x v="1"/>
  </r>
  <r>
    <x v="2"/>
    <s v="배인숙"/>
    <x v="1"/>
    <x v="2"/>
  </r>
  <r>
    <x v="3"/>
    <s v="윤은혜"/>
    <x v="2"/>
    <x v="1"/>
  </r>
  <r>
    <x v="1"/>
    <s v="정민수"/>
    <x v="1"/>
    <x v="1"/>
  </r>
  <r>
    <x v="2"/>
    <s v="김희수"/>
    <x v="1"/>
    <x v="2"/>
  </r>
  <r>
    <x v="0"/>
    <s v="김원중"/>
    <x v="0"/>
    <x v="0"/>
  </r>
  <r>
    <x v="2"/>
    <s v="진민진"/>
    <x v="1"/>
    <x v="2"/>
  </r>
  <r>
    <x v="4"/>
    <s v="김현수"/>
    <x v="2"/>
    <x v="3"/>
  </r>
  <r>
    <x v="5"/>
    <s v="정창영"/>
    <x v="1"/>
    <x v="1"/>
  </r>
  <r>
    <x v="3"/>
    <s v="우강철"/>
    <x v="2"/>
    <x v="1"/>
  </r>
  <r>
    <x v="6"/>
    <s v="박호준"/>
    <x v="0"/>
    <x v="0"/>
  </r>
  <r>
    <x v="3"/>
    <s v="김진호"/>
    <x v="2"/>
    <x v="1"/>
  </r>
  <r>
    <x v="6"/>
    <s v="여현수"/>
    <x v="0"/>
    <x v="0"/>
  </r>
  <r>
    <x v="6"/>
    <s v="김여진"/>
    <x v="0"/>
    <x v="0"/>
  </r>
  <r>
    <x v="5"/>
    <s v="김연지"/>
    <x v="1"/>
    <x v="1"/>
  </r>
  <r>
    <x v="7"/>
    <s v="현나현"/>
    <x v="0"/>
    <x v="3"/>
  </r>
  <r>
    <x v="4"/>
    <s v="정상영"/>
    <x v="2"/>
    <x v="3"/>
  </r>
  <r>
    <x v="0"/>
    <s v="송우선"/>
    <x v="0"/>
    <x v="0"/>
  </r>
  <r>
    <x v="5"/>
    <s v="강일신"/>
    <x v="1"/>
    <x v="1"/>
  </r>
  <r>
    <x v="0"/>
    <s v="김호준"/>
    <x v="0"/>
    <x v="0"/>
  </r>
  <r>
    <x v="8"/>
    <s v="송진윤"/>
    <x v="2"/>
    <x v="3"/>
  </r>
  <r>
    <x v="0"/>
    <s v="장원길"/>
    <x v="0"/>
    <x v="0"/>
  </r>
  <r>
    <x v="7"/>
    <s v="민경성"/>
    <x v="0"/>
    <x v="3"/>
  </r>
  <r>
    <x v="9"/>
    <s v="강병규"/>
    <x v="1"/>
    <x v="2"/>
  </r>
  <r>
    <x v="4"/>
    <s v="김대호"/>
    <x v="2"/>
    <x v="3"/>
  </r>
  <r>
    <x v="2"/>
    <s v="조영상"/>
    <x v="1"/>
    <x v="2"/>
  </r>
  <r>
    <x v="10"/>
    <s v="지상렬"/>
    <x v="0"/>
    <x v="1"/>
  </r>
  <r>
    <x v="6"/>
    <s v="김준수"/>
    <x v="0"/>
    <x v="0"/>
  </r>
  <r>
    <x v="5"/>
    <s v="정윤호"/>
    <x v="1"/>
    <x v="1"/>
  </r>
  <r>
    <x v="0"/>
    <s v="김영진"/>
    <x v="0"/>
    <x v="0"/>
  </r>
  <r>
    <x v="8"/>
    <s v="이성진"/>
    <x v="2"/>
    <x v="3"/>
  </r>
  <r>
    <x v="0"/>
    <s v="이미철"/>
    <x v="0"/>
    <x v="0"/>
  </r>
  <r>
    <x v="0"/>
    <s v="양민경"/>
    <x v="0"/>
    <x v="3"/>
  </r>
  <r>
    <x v="9"/>
    <s v="강동성"/>
    <x v="1"/>
    <x v="2"/>
  </r>
  <r>
    <x v="0"/>
    <s v="명호준"/>
    <x v="2"/>
    <x v="3"/>
  </r>
  <r>
    <x v="2"/>
    <s v="한송진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892047-F823-4F49-B96A-40C41CAF5169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/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0" baseItem="8"/>
    <dataField name="평균 : 수강료" fld="3" subtotal="average" baseField="0" baseItem="0" numFmtId="177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view="pageBreakPreview" zoomScale="60" zoomScaleNormal="100" workbookViewId="0">
      <selection activeCell="E17" sqref="E17"/>
    </sheetView>
  </sheetViews>
  <sheetFormatPr defaultRowHeight="17.399999999999999"/>
  <cols>
    <col min="3" max="3" width="5.8984375" customWidth="1"/>
    <col min="5" max="5" width="10.8984375" bestFit="1" customWidth="1"/>
    <col min="6" max="7" width="12.89843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7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7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7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7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7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7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7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7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7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7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7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7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7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7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7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7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7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7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7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7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7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7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7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7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7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7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7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7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7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7">
        <f t="shared" si="0"/>
        <v>81000</v>
      </c>
    </row>
    <row r="34" spans="1:5">
      <c r="A34" s="7" t="s">
        <v>115</v>
      </c>
    </row>
    <row r="35" spans="1:5">
      <c r="A35" t="b">
        <f>OR(RIGHT(B3,1)="수",AND(D3&lt;&gt;"영어",C3=3))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(MOD(ROW(),2)=0)*($D3="국사")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topLeftCell="A4" workbookViewId="0">
      <selection activeCell="H6" sqref="H6"/>
    </sheetView>
  </sheetViews>
  <sheetFormatPr defaultRowHeight="17.399999999999999"/>
  <cols>
    <col min="1" max="1" width="5.3984375" customWidth="1"/>
    <col min="7" max="7" width="10.8984375" bestFit="1" customWidth="1"/>
    <col min="8" max="8" width="11" bestFit="1" customWidth="1"/>
    <col min="9" max="9" width="5.3984375" customWidth="1"/>
    <col min="10" max="10" width="12.3984375" customWidth="1"/>
    <col min="11" max="14" width="9.3984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 cm="1">
        <f t="array" ref="K4">COUNT(IF((RIGHT($B$4:$B$33,1)*1=K$3)*(LEFT($B$4:$B$33,1)=$J4),1))</f>
        <v>1</v>
      </c>
      <c r="L4" s="1" cm="1">
        <f t="array" ref="L4">COUNT(IF((RIGHT($B$4:$B$33,1)*1=L$3)*(LEFT($B$4:$B$33,1)=$J4),1))</f>
        <v>3</v>
      </c>
      <c r="M4" s="1" cm="1">
        <f t="array" ref="M4">COUNT(IF((RIGHT($B$4:$B$33,1)*1=M$3)*(LEFT($B$4:$B$33,1)=$J4),1))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 cm="1">
        <f t="array" ref="K5">COUNT(IF((RIGHT($B$4:$B$33,1)*1=K$3)*(LEFT($B$4:$B$33,1)=$J5),1))</f>
        <v>2</v>
      </c>
      <c r="L5" s="1" cm="1">
        <f t="array" ref="L5">COUNT(IF((RIGHT($B$4:$B$33,1)*1=L$3)*(LEFT($B$4:$B$33,1)=$J5),1))</f>
        <v>0</v>
      </c>
      <c r="M5" s="1" cm="1">
        <f t="array" ref="M5">COUNT(IF((RIGHT($B$4:$B$33,1)*1=M$3)*(LEFT($B$4:$B$33,1)=$J5),1))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 cm="1">
        <f t="array" ref="K6">COUNT(IF((RIGHT($B$4:$B$33,1)*1=K$3)*(LEFT($B$4:$B$33,1)=$J6),1))</f>
        <v>5</v>
      </c>
      <c r="L6" s="1" cm="1">
        <f t="array" ref="L6">COUNT(IF((RIGHT($B$4:$B$33,1)*1=L$3)*(LEFT($B$4:$B$33,1)=$J6),1))</f>
        <v>3</v>
      </c>
      <c r="M6" s="1" cm="1">
        <f t="array" ref="M6">COUNT(IF((RIGHT($B$4:$B$33,1)*1=M$3)*(LEFT($B$4:$B$33,1)=$J6),1))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 cm="1">
        <f t="array" ref="K7">COUNT(IF((RIGHT($B$4:$B$33,1)*1=K$3)*(LEFT($B$4:$B$33,1)=$J7),1))</f>
        <v>4</v>
      </c>
      <c r="L7" s="1" cm="1">
        <f t="array" ref="L7">COUNT(IF((RIGHT($B$4:$B$33,1)*1=L$3)*(LEFT($B$4:$B$33,1)=$J7),1))</f>
        <v>1</v>
      </c>
      <c r="M7" s="1" cm="1">
        <f t="array" ref="M7">COUNT(IF((RIGHT($B$4:$B$33,1)*1=M$3)*(LEFT($B$4:$B$33,1)=$J7),1))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DSUM($B$3:$H$33,$G$3,K10:K11)</f>
        <v>920000</v>
      </c>
      <c r="L12" s="5">
        <f t="shared" ref="L12:N12" si="1">DSUM($B$3:$H$33,$G$3,L10:L11)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AVERAGE(IF(K11=$E$4:$E$33,$G$4:$G$33))</f>
        <v>115000</v>
      </c>
      <c r="L13" s="6">
        <f t="array" ref="L13">AVERAGE(IF(L11=$E$4:$E$33,$G$4:$G$33))</f>
        <v>106666.66666666667</v>
      </c>
      <c r="M13" s="6">
        <f t="array" ref="M13">AVERAGE(IF(M11=$E$4:$E$33,$G$4:$G$33))</f>
        <v>100000</v>
      </c>
      <c r="N13" s="6">
        <f t="array" ref="N13">AVERAGE(IF(N11=$E$4:$E$33,$G$4:$G$33))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D14" sqref="D14"/>
    </sheetView>
  </sheetViews>
  <sheetFormatPr defaultRowHeight="17.399999999999999"/>
  <cols>
    <col min="2" max="3" width="10.59765625" bestFit="1" customWidth="1"/>
    <col min="4" max="4" width="8.59765625" bestFit="1" customWidth="1"/>
    <col min="5" max="5" width="12.19921875" bestFit="1" customWidth="1"/>
  </cols>
  <sheetData>
    <row r="3" spans="2:5">
      <c r="B3" s="18" t="s">
        <v>2</v>
      </c>
      <c r="C3" t="s">
        <v>116</v>
      </c>
    </row>
    <row r="5" spans="2:5">
      <c r="B5" s="18" t="s">
        <v>119</v>
      </c>
      <c r="C5" s="18" t="s">
        <v>0</v>
      </c>
      <c r="D5" t="s">
        <v>120</v>
      </c>
      <c r="E5" t="s">
        <v>118</v>
      </c>
    </row>
    <row r="6" spans="2:5">
      <c r="B6" t="s">
        <v>17</v>
      </c>
      <c r="D6">
        <v>14</v>
      </c>
      <c r="E6" s="19">
        <v>96428.571428571435</v>
      </c>
    </row>
    <row r="7" spans="2:5">
      <c r="C7" t="s">
        <v>25</v>
      </c>
      <c r="D7">
        <v>9</v>
      </c>
      <c r="E7" s="19">
        <v>92222.222222222219</v>
      </c>
    </row>
    <row r="8" spans="2:5">
      <c r="C8" t="s">
        <v>15</v>
      </c>
      <c r="D8">
        <v>3</v>
      </c>
      <c r="E8" s="19">
        <v>100000</v>
      </c>
    </row>
    <row r="9" spans="2:5">
      <c r="C9" t="s">
        <v>28</v>
      </c>
      <c r="D9">
        <v>2</v>
      </c>
      <c r="E9" s="19">
        <v>110000</v>
      </c>
    </row>
    <row r="10" spans="2:5">
      <c r="B10" t="s">
        <v>13</v>
      </c>
      <c r="D10">
        <v>10</v>
      </c>
      <c r="E10" s="19">
        <v>100000</v>
      </c>
    </row>
    <row r="11" spans="2:5">
      <c r="C11" t="s">
        <v>11</v>
      </c>
      <c r="D11">
        <v>4</v>
      </c>
      <c r="E11" s="19">
        <v>90000</v>
      </c>
    </row>
    <row r="12" spans="2:5">
      <c r="C12" t="s">
        <v>35</v>
      </c>
      <c r="D12">
        <v>2</v>
      </c>
      <c r="E12" s="19">
        <v>100000</v>
      </c>
    </row>
    <row r="13" spans="2:5">
      <c r="C13" t="s">
        <v>31</v>
      </c>
      <c r="D13">
        <v>4</v>
      </c>
      <c r="E13" s="19">
        <v>110000</v>
      </c>
    </row>
    <row r="14" spans="2:5">
      <c r="B14" t="s">
        <v>45</v>
      </c>
      <c r="D14">
        <v>4</v>
      </c>
      <c r="E14" s="19">
        <v>110000</v>
      </c>
    </row>
    <row r="15" spans="2:5">
      <c r="C15" t="s">
        <v>43</v>
      </c>
      <c r="D15">
        <v>2</v>
      </c>
      <c r="E15" s="19">
        <v>100000</v>
      </c>
    </row>
    <row r="16" spans="2:5">
      <c r="C16" t="s">
        <v>53</v>
      </c>
      <c r="D16">
        <v>2</v>
      </c>
      <c r="E16" s="19">
        <v>120000</v>
      </c>
    </row>
    <row r="17" spans="2:5">
      <c r="B17" t="s">
        <v>9</v>
      </c>
      <c r="D17">
        <v>9</v>
      </c>
      <c r="E17" s="19">
        <v>115555.55555555556</v>
      </c>
    </row>
    <row r="18" spans="2:5">
      <c r="C18" t="s">
        <v>22</v>
      </c>
      <c r="D18">
        <v>1</v>
      </c>
      <c r="E18" s="19">
        <v>110000</v>
      </c>
    </row>
    <row r="19" spans="2:5">
      <c r="C19" t="s">
        <v>7</v>
      </c>
      <c r="D19">
        <v>3</v>
      </c>
      <c r="E19" s="19">
        <v>110000</v>
      </c>
    </row>
    <row r="20" spans="2:5">
      <c r="C20" t="s">
        <v>19</v>
      </c>
      <c r="D20">
        <v>5</v>
      </c>
      <c r="E20" s="19">
        <v>120000</v>
      </c>
    </row>
    <row r="21" spans="2:5">
      <c r="B21" t="s">
        <v>117</v>
      </c>
      <c r="D21">
        <v>37</v>
      </c>
      <c r="E21" s="19">
        <v>103513.51351351352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3"/>
  <sheetViews>
    <sheetView tabSelected="1" workbookViewId="0">
      <selection activeCell="D4" sqref="D4"/>
    </sheetView>
  </sheetViews>
  <sheetFormatPr defaultRowHeight="17.399999999999999" outlineLevelRow="2"/>
  <cols>
    <col min="4" max="4" width="10.19921875" customWidth="1"/>
    <col min="5" max="5" width="10.8984375" bestFit="1" customWidth="1"/>
    <col min="6" max="6" width="12.09765625" customWidth="1"/>
    <col min="7" max="7" width="10.699218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2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2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2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2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1">
      <c r="A7" s="1">
        <f>SUBTOTAL(3,A3:A6)</f>
        <v>4</v>
      </c>
      <c r="B7" s="20" t="s">
        <v>122</v>
      </c>
      <c r="C7" s="1"/>
      <c r="D7" s="1"/>
      <c r="E7" s="5"/>
      <c r="F7" s="1"/>
      <c r="G7" s="5"/>
    </row>
    <row r="8" spans="1:7" outlineLevel="2">
      <c r="A8" s="1" t="s">
        <v>82</v>
      </c>
      <c r="B8" s="1">
        <v>95</v>
      </c>
      <c r="C8" s="1">
        <v>53</v>
      </c>
      <c r="D8" s="1">
        <v>300</v>
      </c>
      <c r="E8" s="5">
        <v>26400</v>
      </c>
      <c r="F8" s="1">
        <v>315</v>
      </c>
      <c r="G8" s="5">
        <v>8316000</v>
      </c>
    </row>
    <row r="9" spans="1:7" outlineLevel="2">
      <c r="A9" s="1" t="s">
        <v>79</v>
      </c>
      <c r="B9" s="1">
        <v>95</v>
      </c>
      <c r="C9" s="1">
        <v>51</v>
      </c>
      <c r="D9" s="1">
        <v>250</v>
      </c>
      <c r="E9" s="5">
        <v>24750</v>
      </c>
      <c r="F9" s="1">
        <v>288</v>
      </c>
      <c r="G9" s="5">
        <v>7128000</v>
      </c>
    </row>
    <row r="10" spans="1:7" outlineLevel="2">
      <c r="A10" s="1" t="s">
        <v>81</v>
      </c>
      <c r="B10" s="1">
        <v>95</v>
      </c>
      <c r="C10" s="1">
        <v>92</v>
      </c>
      <c r="D10" s="1">
        <v>200</v>
      </c>
      <c r="E10" s="5">
        <v>42550</v>
      </c>
      <c r="F10" s="1">
        <v>224</v>
      </c>
      <c r="G10" s="5">
        <v>9531200</v>
      </c>
    </row>
    <row r="11" spans="1:7" outlineLevel="2">
      <c r="A11" s="1" t="s">
        <v>80</v>
      </c>
      <c r="B11" s="1">
        <v>95</v>
      </c>
      <c r="C11" s="1">
        <v>59</v>
      </c>
      <c r="D11" s="1">
        <v>200</v>
      </c>
      <c r="E11" s="5">
        <v>35780</v>
      </c>
      <c r="F11" s="1">
        <v>182</v>
      </c>
      <c r="G11" s="5">
        <v>6511960</v>
      </c>
    </row>
    <row r="12" spans="1:7" outlineLevel="1">
      <c r="A12" s="1">
        <f>SUBTOTAL(3,A8:A11)</f>
        <v>4</v>
      </c>
      <c r="B12" s="20" t="s">
        <v>123</v>
      </c>
      <c r="C12" s="1"/>
      <c r="D12" s="1"/>
      <c r="E12" s="5"/>
      <c r="F12" s="1"/>
      <c r="G12" s="5"/>
    </row>
    <row r="13" spans="1:7" outlineLevel="2">
      <c r="A13" s="1" t="s">
        <v>82</v>
      </c>
      <c r="B13" s="1">
        <v>100</v>
      </c>
      <c r="C13" s="1">
        <v>76</v>
      </c>
      <c r="D13" s="1">
        <v>300</v>
      </c>
      <c r="E13" s="5">
        <v>26400</v>
      </c>
      <c r="F13" s="1">
        <v>249</v>
      </c>
      <c r="G13" s="5">
        <v>6573600</v>
      </c>
    </row>
    <row r="14" spans="1:7" outlineLevel="2">
      <c r="A14" s="1" t="s">
        <v>79</v>
      </c>
      <c r="B14" s="1">
        <v>100</v>
      </c>
      <c r="C14" s="1">
        <v>26</v>
      </c>
      <c r="D14" s="1">
        <v>250</v>
      </c>
      <c r="E14" s="5">
        <v>24750</v>
      </c>
      <c r="F14" s="1">
        <v>213</v>
      </c>
      <c r="G14" s="5">
        <v>5271750</v>
      </c>
    </row>
    <row r="15" spans="1:7" outlineLevel="2">
      <c r="A15" s="1" t="s">
        <v>81</v>
      </c>
      <c r="B15" s="1">
        <v>100</v>
      </c>
      <c r="C15" s="1">
        <v>55</v>
      </c>
      <c r="D15" s="1">
        <v>200</v>
      </c>
      <c r="E15" s="5">
        <v>42550</v>
      </c>
      <c r="F15" s="1">
        <v>213</v>
      </c>
      <c r="G15" s="5">
        <v>9063150</v>
      </c>
    </row>
    <row r="16" spans="1:7" outlineLevel="2">
      <c r="A16" s="1" t="s">
        <v>80</v>
      </c>
      <c r="B16" s="1">
        <v>100</v>
      </c>
      <c r="C16" s="1">
        <v>64</v>
      </c>
      <c r="D16" s="1">
        <v>250</v>
      </c>
      <c r="E16" s="5">
        <v>35780</v>
      </c>
      <c r="F16" s="1">
        <v>241</v>
      </c>
      <c r="G16" s="5">
        <v>8622980</v>
      </c>
    </row>
    <row r="17" spans="1:7" outlineLevel="1">
      <c r="A17" s="1">
        <f>SUBTOTAL(3,A13:A16)</f>
        <v>4</v>
      </c>
      <c r="B17" s="20" t="s">
        <v>124</v>
      </c>
      <c r="C17" s="1"/>
      <c r="D17" s="1"/>
      <c r="E17" s="5"/>
      <c r="F17" s="1"/>
      <c r="G17" s="5"/>
    </row>
    <row r="18" spans="1:7" outlineLevel="2">
      <c r="A18" s="1" t="s">
        <v>82</v>
      </c>
      <c r="B18" s="1">
        <v>105</v>
      </c>
      <c r="C18" s="1">
        <v>63</v>
      </c>
      <c r="D18" s="1">
        <v>250</v>
      </c>
      <c r="E18" s="5">
        <v>26400</v>
      </c>
      <c r="F18" s="1">
        <v>258</v>
      </c>
      <c r="G18" s="5">
        <v>6811200</v>
      </c>
    </row>
    <row r="19" spans="1:7" outlineLevel="2">
      <c r="A19" s="1" t="s">
        <v>79</v>
      </c>
      <c r="B19" s="1">
        <v>105</v>
      </c>
      <c r="C19" s="1">
        <v>85</v>
      </c>
      <c r="D19" s="1">
        <v>200</v>
      </c>
      <c r="E19" s="5">
        <v>24750</v>
      </c>
      <c r="F19" s="1">
        <v>259</v>
      </c>
      <c r="G19" s="5">
        <v>6410250</v>
      </c>
    </row>
    <row r="20" spans="1:7" outlineLevel="2">
      <c r="A20" s="1" t="s">
        <v>81</v>
      </c>
      <c r="B20" s="1">
        <v>105</v>
      </c>
      <c r="C20" s="1">
        <v>86</v>
      </c>
      <c r="D20" s="1">
        <v>150</v>
      </c>
      <c r="E20" s="5">
        <v>42550</v>
      </c>
      <c r="F20" s="1">
        <v>186</v>
      </c>
      <c r="G20" s="5">
        <v>7914300</v>
      </c>
    </row>
    <row r="21" spans="1:7" outlineLevel="2">
      <c r="A21" s="1" t="s">
        <v>80</v>
      </c>
      <c r="B21" s="1">
        <v>105</v>
      </c>
      <c r="C21" s="1">
        <v>29</v>
      </c>
      <c r="D21" s="1">
        <v>150</v>
      </c>
      <c r="E21" s="5">
        <v>35780</v>
      </c>
      <c r="F21" s="1">
        <v>153</v>
      </c>
      <c r="G21" s="5">
        <v>5474340</v>
      </c>
    </row>
    <row r="22" spans="1:7" outlineLevel="1">
      <c r="A22" s="24">
        <f>SUBTOTAL(3,A18:A21)</f>
        <v>4</v>
      </c>
      <c r="B22" s="25" t="s">
        <v>125</v>
      </c>
      <c r="C22" s="24"/>
      <c r="D22" s="24"/>
      <c r="E22" s="21"/>
      <c r="F22" s="24"/>
      <c r="G22" s="21"/>
    </row>
    <row r="23" spans="1:7">
      <c r="A23" s="24">
        <f>SUBTOTAL(3,A3:A21)</f>
        <v>16</v>
      </c>
      <c r="B23" s="25" t="s">
        <v>126</v>
      </c>
      <c r="C23" s="24"/>
      <c r="D23" s="24"/>
      <c r="E23" s="21"/>
      <c r="F23" s="24"/>
      <c r="G23" s="21"/>
    </row>
  </sheetData>
  <sortState xmlns:xlrd2="http://schemas.microsoft.com/office/spreadsheetml/2017/richdata2" ref="A3:G21">
    <sortCondition ref="B3:B21"/>
    <sortCondition ref="A3:A21"/>
  </sortState>
  <phoneticPr fontId="1" type="noConversion"/>
  <dataValidations count="3">
    <dataValidation type="custom" allowBlank="1" showInputMessage="1" showErrorMessage="1" sqref="A13:A16 A3:A6 A8:A11 A18:A21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" sqref="F6" xr:uid="{0BE737DD-307F-46E8-895E-4EC91852E37A}">
      <formula1>MOD(B3,5)=0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" sqref="B3:B6 B8:B11 B13:B16 B18:B21" xr:uid="{AB2B9EF7-DF15-4C9C-9BFA-D2CBE28F2FDB}">
      <formula1>MOD(B3,5)=0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topLeftCell="A9" workbookViewId="0">
      <selection activeCell="L17" sqref="L17"/>
    </sheetView>
  </sheetViews>
  <sheetFormatPr defaultRowHeight="17.399999999999999"/>
  <cols>
    <col min="2" max="2" width="12.59765625" customWidth="1"/>
    <col min="3" max="5" width="10.89843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A2" sqref="A2"/>
    </sheetView>
  </sheetViews>
  <sheetFormatPr defaultRowHeight="17.399999999999999"/>
  <cols>
    <col min="1" max="1" width="3.59765625" customWidth="1"/>
    <col min="2" max="2" width="10.89843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2">
        <v>272000</v>
      </c>
      <c r="D4" s="22">
        <v>324000</v>
      </c>
      <c r="E4" s="22">
        <v>99000</v>
      </c>
    </row>
    <row r="5" spans="2:5">
      <c r="B5" s="1" t="s">
        <v>10</v>
      </c>
      <c r="C5" s="22">
        <v>364000</v>
      </c>
      <c r="D5" s="22">
        <v>81000</v>
      </c>
      <c r="E5" s="22">
        <v>192000</v>
      </c>
    </row>
    <row r="6" spans="2:5">
      <c r="B6" s="1" t="s">
        <v>33</v>
      </c>
      <c r="C6" s="22">
        <v>203000</v>
      </c>
      <c r="D6" s="22">
        <v>486000</v>
      </c>
      <c r="E6" s="22">
        <v>613000</v>
      </c>
    </row>
    <row r="7" spans="2:5">
      <c r="B7" s="1" t="s">
        <v>14</v>
      </c>
      <c r="C7" s="22">
        <v>323000</v>
      </c>
      <c r="D7" s="22">
        <v>70000</v>
      </c>
      <c r="E7" s="22">
        <v>486000</v>
      </c>
    </row>
    <row r="8" spans="2:5">
      <c r="B8" s="1" t="s">
        <v>27</v>
      </c>
      <c r="C8" s="22">
        <v>381000</v>
      </c>
      <c r="D8" s="22">
        <v>120000</v>
      </c>
      <c r="E8" s="22">
        <v>81000</v>
      </c>
    </row>
  </sheetData>
  <phoneticPr fontId="1" type="noConversion"/>
  <conditionalFormatting sqref="C4:E8">
    <cfRule type="colorScale" priority="1">
      <colorScale>
        <cfvo type="min"/>
        <cfvo type="percentile" val="50"/>
        <cfvo type="max"/>
        <color rgb="FFF8696B"/>
        <color theme="0"/>
        <color rgb="FF0070C0"/>
      </colorScale>
    </cfRule>
    <cfRule type="colorScale" priority="2">
      <colorScale>
        <cfvo type="min"/>
        <cfvo type="percentile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K27" sqref="K27"/>
    </sheetView>
  </sheetViews>
  <sheetFormatPr defaultRowHeight="17.399999999999999"/>
  <cols>
    <col min="6" max="6" width="9.3984375" bestFit="1" customWidth="1"/>
    <col min="12" max="12" width="10.3984375" customWidth="1"/>
  </cols>
  <sheetData>
    <row r="2" spans="1:12" ht="18" thickBot="1">
      <c r="A2" t="s">
        <v>63</v>
      </c>
      <c r="B2" s="23" t="s">
        <v>121</v>
      </c>
      <c r="I2" t="s">
        <v>88</v>
      </c>
    </row>
    <row r="3" spans="1:12" ht="18" thickTop="1">
      <c r="A3" s="7" t="s">
        <v>89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90</v>
      </c>
      <c r="I3" s="8" t="s">
        <v>0</v>
      </c>
      <c r="J3" s="9" t="s">
        <v>3</v>
      </c>
      <c r="K3" s="9" t="s">
        <v>4</v>
      </c>
      <c r="L3" s="10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1">
        <v>100000</v>
      </c>
      <c r="I4" s="12" t="s">
        <v>92</v>
      </c>
      <c r="J4" s="1" t="s">
        <v>17</v>
      </c>
      <c r="K4" s="1" t="s">
        <v>93</v>
      </c>
      <c r="L4" s="13">
        <v>100000</v>
      </c>
    </row>
    <row r="5" spans="1:12">
      <c r="I5" s="12" t="s">
        <v>94</v>
      </c>
      <c r="J5" s="1" t="s">
        <v>95</v>
      </c>
      <c r="K5" s="1" t="s">
        <v>96</v>
      </c>
      <c r="L5" s="13">
        <v>110000</v>
      </c>
    </row>
    <row r="6" spans="1:12">
      <c r="I6" s="12" t="s">
        <v>97</v>
      </c>
      <c r="J6" s="1" t="s">
        <v>13</v>
      </c>
      <c r="K6" s="1" t="s">
        <v>98</v>
      </c>
      <c r="L6" s="13">
        <v>100000</v>
      </c>
    </row>
    <row r="7" spans="1:12">
      <c r="I7" s="12" t="s">
        <v>99</v>
      </c>
      <c r="J7" s="1" t="s">
        <v>100</v>
      </c>
      <c r="K7" s="1" t="s">
        <v>101</v>
      </c>
      <c r="L7" s="13">
        <v>100000</v>
      </c>
    </row>
    <row r="8" spans="1:12">
      <c r="I8" s="12" t="s">
        <v>102</v>
      </c>
      <c r="J8" s="1" t="s">
        <v>9</v>
      </c>
      <c r="K8" s="1" t="s">
        <v>103</v>
      </c>
      <c r="L8" s="13">
        <v>120000</v>
      </c>
    </row>
    <row r="9" spans="1:12">
      <c r="I9" s="12" t="s">
        <v>104</v>
      </c>
      <c r="J9" s="1" t="s">
        <v>105</v>
      </c>
      <c r="K9" s="1" t="s">
        <v>106</v>
      </c>
      <c r="L9" s="13">
        <v>120000</v>
      </c>
    </row>
    <row r="10" spans="1:12">
      <c r="I10" s="12" t="s">
        <v>107</v>
      </c>
      <c r="J10" s="1" t="s">
        <v>45</v>
      </c>
      <c r="K10" s="1" t="s">
        <v>108</v>
      </c>
      <c r="L10" s="13">
        <v>110000</v>
      </c>
    </row>
    <row r="11" spans="1:12">
      <c r="I11" s="12" t="s">
        <v>109</v>
      </c>
      <c r="J11" s="1" t="s">
        <v>110</v>
      </c>
      <c r="K11" s="1" t="s">
        <v>111</v>
      </c>
      <c r="L11" s="13">
        <v>100000</v>
      </c>
    </row>
    <row r="12" spans="1:12" ht="18" thickBot="1">
      <c r="I12" s="14" t="s">
        <v>112</v>
      </c>
      <c r="J12" s="15" t="s">
        <v>113</v>
      </c>
      <c r="K12" s="15" t="s">
        <v>114</v>
      </c>
      <c r="L12" s="16">
        <v>100000</v>
      </c>
    </row>
    <row r="13" spans="1:12" ht="18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426720</xdr:colOff>
                <xdr:row>0</xdr:row>
                <xdr:rowOff>45720</xdr:rowOff>
              </from>
              <to>
                <xdr:col>5</xdr:col>
                <xdr:colOff>701040</xdr:colOff>
                <xdr:row>1</xdr:row>
                <xdr:rowOff>160020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E E A A B Q S w M E F A A C A A g A 2 b 7 D W o c A 9 p K l A A A A 9 g A A A B I A H A B D b 2 5 m a W c v U G F j a 2 F n Z S 5 4 b W w g o h g A K K A U A A A A A A A A A A A A A A A A A A A A A A A A A A A A h Y 8 9 D o I w A I W v Q r r T H z B q S C m D o 5 I Y T Y x r U y o 0 Q G t o s d z N w S N 5 B T G K u j m + 7 3 3 D e / f r j W Z D 2 w Q X 2 V l l d A o I x C C Q W p h C 6 T I F v T u F S 5 A x u u W i 5 q U M R l n b Z L B F C i r n z g l C 3 n v o Y 2 i 6 E k U Y E 3 T M N 3 t R y Z a D j 6 z + y 6 H S 1 n E t J G D 0 8 B r D I k h m M S S L O c Q U T Z D m S n + F a N z 7 b H 8 g X f W N 6 z v J a h O u d x R N k a L 3 B / Y A U E s D B B Q A A g A I A N m + w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Z v s N a L J B J q 3 o B A A A i A g A A E w A c A E Z v c m 1 1 b G F z L 1 N l Y 3 R p b 2 4 x L m 0 g o h g A K K A U A A A A A A A A A A A A A A A A A A A A A A A A A A A A p Z F B S w J B F M f v g t 9 h G C 8 K i + h S E Y m H U I I u E V k n V 5 Z x f e S S 7 s r O 2 C W E i A 6 V H e y w p L W G U B C F k K H G R n 6 i 3 d n v 0 C z b x a B T c x n e P N 7 / / / 6 / o a A x 3 T R Q K b q z u X g s H q N 1 Y k E N J X A 2 s A e e O / E m N h / 2 M c q j B r B 4 D I n D 7 3 v + 1 B U v m 5 o G l K a L h J E q o Z D c 0 h u Q L p g G A 4 P R J C 5 s K A c U L K r w 5 1 P / b a E U g R 4 x s 6 X I G X l V F d L 8 w / H H L h 8 5 / P l G 5 V + z Y O B k P f e S d 5 9 E U x X 2 / G r O H 3 r + 4 7 U q r 2 T l z B p q t 2 q E w f 8 F M j L i c 4 d 3 R 5 E I d 0 Z B 3 1 Y y 6 8 H d t c I v + i J z 0 D 8 P B i 9 p o m m 1 K k 5 J q F y w Q E z u k G P 9 k I S 0 d i 2 z B R b T g e a Z 1 Y Z K S o r g q E v c B K S I 1 k m 5 p N W h S f I Y S 9 s M m v l f f C u d c o i x 8 q O S w C K V 9 z 7 x e w 7 i t z M k l g q / Y J 9 U B e E 9 a J r H U D A b 7 a Z B k 8 u G 0 g n 2 p g v / 9 Q V L C P v d m d / 9 D B t n 4 7 C O o g k c g T 3 i Q x d 3 U v G Y b v z t m P s G U E s B A i 0 A F A A C A A g A 2 b 7 D W o c A 9 p K l A A A A 9 g A A A B I A A A A A A A A A A A A A A A A A A A A A A E N v b m Z p Z y 9 Q Y W N r Y W d l L n h t b F B L A Q I t A B Q A A g A I A N m + w 1 o P y u m r p A A A A O k A A A A T A A A A A A A A A A A A A A A A A P E A A A B b Q 2 9 u d G V u d F 9 U e X B l c 1 0 u e G 1 s U E s B A i 0 A F A A C A A g A 2 b 7 D W i y Q S a t 6 A Q A A I g I A A B M A A A A A A A A A A A A A A A A A 4 g E A A E Z v c m 1 1 b G F z L 1 N l Y 3 R p b 2 4 x L m 1 Q S w U G A A A A A A M A A w D C A A A A q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R M A A A A A A A A v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M S V F R C U 5 N S U 5 O S V F Q S V C O C V C M C V F Q S V C M C U 5 N S V F Q y U 5 R C U 5 O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h m M D g 4 N T c w L T k z Y z g t N D R i Y y 1 h Y W E 0 L W R j M 2 Y y N G Q 0 Z j U 5 Z C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y I i A v P j x F b n R y e S B U e X B l P S J S Z W N v d m V y e V R h c m d l d F J v d y I g V m F s d W U 9 I m w 1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z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D N U M T Q 6 N T Q 6 N T A u O D g 5 N j I 1 O V o i I C 8 + P E V u d H J 5 I F R 5 c G U 9 I k Z p b G x D b 2 x 1 b W 5 U e X B l c y I g V m F s d W U 9 I n N C Z 1 l G Q l E 9 P S I g L z 4 8 R W 5 0 c n k g V H l w Z T 0 i R m l s b E N v b H V t b k 5 h b W V z I i B W Y W x 1 Z T 0 i c 1 s m c X V v d D v s i J j q s J X s v Z T r k 5 w m c X V v d D s s J n F 1 b 3 Q 7 7 I S x 6 6 q F J n F 1 b 3 Q 7 L C Z x d W 9 0 O + 2 V m e u F h C Z x d W 9 0 O y w m c X V v d D v s i J j q s J X r o 4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0 Z p b G U v Y z p c X F x c d X N l c n N c X F x c 7 K e A 6 6 + 8 X F x c X G R l c 2 t 0 b 3 B c X F x c M j A y N V / q u L D s t p z r r L j s o J z s p 5 F f 7 L u 0 7 Z m c M e q 4 i e y L p O q 4 s F / t l Z n s i r X s n p D r o 4 x f M j Q x M j A 2 I H V w Z G F 0 Z V x c X F w y M D I 1 X + q 4 s O y 2 n O u s u O y g n O y n k V / s u 7 T t m Z w x 6 r i J 7 I u k 6 r i w X + 2 V m e y K t e y e k O u j j F 8 y N D E y M D Y g d X B k Y X R l X F x c X D A y I O y 1 n O y L o O q 4 s O y 2 n O y c o O 2 Y l V x c X F w w O O 2 a j F x c X F z s i J j q s J X t m I T t m a k u Y W N j Z G I v L z H t l Z n q u L D q s J X s n Z g u e + y I m O q w l e y 9 l O u T n C w w f S Z x d W 9 0 O y w m c X V v d D t T Z X J 2 Z X I u R G F 0 Y W J h c 2 V c X C 8 y L 0 Z p b G U v Y z p c X F x c d X N l c n N c X F x c 7 K e A 6 6 + 8 X F x c X G R l c 2 t 0 b 3 B c X F x c M j A y N V / q u L D s t p z r r L j s o J z s p 5 F f 7 L u 0 7 Z m c M e q 4 i e y L p O q 4 s F / t l Z n s i r X s n p D r o 4 x f M j Q x M j A 2 I H V w Z G F 0 Z V x c X F w y M D I 1 X + q 4 s O y 2 n O u s u O y g n O y n k V / s u 7 T t m Z w x 6 r i J 7 I u k 6 r i w X + 2 V m e y K t e y e k O u j j F 8 y N D E y M D Y g d X B k Y X R l X F x c X D A y I O y 1 n O y L o O q 4 s O y 2 n O y c o O 2 Y l V x c X F w w O O 2 a j F x c X F z s i J j q s J X t m I T t m a k u Y W N j Z G I v L z H t l Z n q u L D q s J X s n Z g u e + y E s e u q h S w x f S Z x d W 9 0 O y w m c X V v d D t T Z X J 2 Z X I u R G F 0 Y W J h c 2 V c X C 8 y L 0 Z p b G U v Y z p c X F x c d X N l c n N c X F x c 7 K e A 6 6 + 8 X F x c X G R l c 2 t 0 b 3 B c X F x c M j A y N V / q u L D s t p z r r L j s o J z s p 5 F f 7 L u 0 7 Z m c M e q 4 i e y L p O q 4 s F / t l Z n s i r X s n p D r o 4 x f M j Q x M j A 2 I H V w Z G F 0 Z V x c X F w y M D I 1 X + q 4 s O y 2 n O u s u O y g n O y n k V / s u 7 T t m Z w x 6 r i J 7 I u k 6 r i w X + 2 V m e y K t e y e k O u j j F 8 y N D E y M D Y g d X B k Y X R l X F x c X D A y I O y 1 n O y L o O q 4 s O y 2 n O y c o O 2 Y l V x c X F w w O O 2 a j F x c X F z s i J j q s J X t m I T t m a k u Y W N j Z G I v L z H t l Z n q u L D q s J X s n Z g u e + 2 V m e u F h C w y f S Z x d W 9 0 O y w m c X V v d D t T Z X J 2 Z X I u R G F 0 Y W J h c 2 V c X C 8 y L 0 Z p b G U v Y z p c X F x c d X N l c n N c X F x c 7 K e A 6 6 + 8 X F x c X G R l c 2 t 0 b 3 B c X F x c M j A y N V / q u L D s t p z r r L j s o J z s p 5 F f 7 L u 0 7 Z m c M e q 4 i e y L p O q 4 s F / t l Z n s i r X s n p D r o 4 x f M j Q x M j A 2 I H V w Z G F 0 Z V x c X F w y M D I 1 X + q 4 s O y 2 n O u s u O y g n O y n k V / s u 7 T t m Z w x 6 r i J 7 I u k 6 r i w X + 2 V m e y K t e y e k O u j j F 8 y N D E y M D Y g d X B k Y X R l X F x c X D A y I O y 1 n O y L o O q 4 s O y 2 n O y c o O 2 Y l V x c X F w w O O 2 a j F x c X F z s i J j q s J X t m I T t m a k u Y W N j Z G I v L z H t l Z n q u L D q s J X s n Z g u e + y I m O q w l e u j j C w 1 f S Z x d W 9 0 O 1 0 s J n F 1 b 3 Q 7 Q 2 9 s d W 1 u Q 2 9 1 b n Q m c X V v d D s 6 N C w m c X V v d D t L Z X l D b 2 x 1 b W 5 O Y W 1 l c y Z x d W 9 0 O z p b X S w m c X V v d D t D b 2 x 1 b W 5 J Z G V u d G l 0 a W V z J n F 1 b 3 Q 7 O l s m c X V v d D t T Z X J 2 Z X I u R G F 0 Y W J h c 2 V c X C 8 y L 0 Z p b G U v Y z p c X F x c d X N l c n N c X F x c 7 K e A 6 6 + 8 X F x c X G R l c 2 t 0 b 3 B c X F x c M j A y N V / q u L D s t p z r r L j s o J z s p 5 F f 7 L u 0 7 Z m c M e q 4 i e y L p O q 4 s F / t l Z n s i r X s n p D r o 4 x f M j Q x M j A 2 I H V w Z G F 0 Z V x c X F w y M D I 1 X + q 4 s O y 2 n O u s u O y g n O y n k V / s u 7 T t m Z w x 6 r i J 7 I u k 6 r i w X + 2 V m e y K t e y e k O u j j F 8 y N D E y M D Y g d X B k Y X R l X F x c X D A y I O y 1 n O y L o O q 4 s O y 2 n O y c o O 2 Y l V x c X F w w O O 2 a j F x c X F z s i J j q s J X t m I T t m a k u Y W N j Z G I v L z H t l Z n q u L D q s J X s n Z g u e + y I m O q w l e y 9 l O u T n C w w f S Z x d W 9 0 O y w m c X V v d D t T Z X J 2 Z X I u R G F 0 Y W J h c 2 V c X C 8 y L 0 Z p b G U v Y z p c X F x c d X N l c n N c X F x c 7 K e A 6 6 + 8 X F x c X G R l c 2 t 0 b 3 B c X F x c M j A y N V / q u L D s t p z r r L j s o J z s p 5 F f 7 L u 0 7 Z m c M e q 4 i e y L p O q 4 s F / t l Z n s i r X s n p D r o 4 x f M j Q x M j A 2 I H V w Z G F 0 Z V x c X F w y M D I 1 X + q 4 s O y 2 n O u s u O y g n O y n k V / s u 7 T t m Z w x 6 r i J 7 I u k 6 r i w X + 2 V m e y K t e y e k O u j j F 8 y N D E y M D Y g d X B k Y X R l X F x c X D A y I O y 1 n O y L o O q 4 s O y 2 n O y c o O 2 Y l V x c X F w w O O 2 a j F x c X F z s i J j q s J X t m I T t m a k u Y W N j Z G I v L z H t l Z n q u L D q s J X s n Z g u e + y E s e u q h S w x f S Z x d W 9 0 O y w m c X V v d D t T Z X J 2 Z X I u R G F 0 Y W J h c 2 V c X C 8 y L 0 Z p b G U v Y z p c X F x c d X N l c n N c X F x c 7 K e A 6 6 + 8 X F x c X G R l c 2 t 0 b 3 B c X F x c M j A y N V / q u L D s t p z r r L j s o J z s p 5 F f 7 L u 0 7 Z m c M e q 4 i e y L p O q 4 s F / t l Z n s i r X s n p D r o 4 x f M j Q x M j A 2 I H V w Z G F 0 Z V x c X F w y M D I 1 X + q 4 s O y 2 n O u s u O y g n O y n k V / s u 7 T t m Z w x 6 r i J 7 I u k 6 r i w X + 2 V m e y K t e y e k O u j j F 8 y N D E y M D Y g d X B k Y X R l X F x c X D A y I O y 1 n O y L o O q 4 s O y 2 n O y c o O 2 Y l V x c X F w w O O 2 a j F x c X F z s i J j q s J X t m I T t m a k u Y W N j Z G I v L z H t l Z n q u L D q s J X s n Z g u e + 2 V m e u F h C w y f S Z x d W 9 0 O y w m c X V v d D t T Z X J 2 Z X I u R G F 0 Y W J h c 2 V c X C 8 y L 0 Z p b G U v Y z p c X F x c d X N l c n N c X F x c 7 K e A 6 6 + 8 X F x c X G R l c 2 t 0 b 3 B c X F x c M j A y N V / q u L D s t p z r r L j s o J z s p 5 F f 7 L u 0 7 Z m c M e q 4 i e y L p O q 4 s F / t l Z n s i r X s n p D r o 4 x f M j Q x M j A 2 I H V w Z G F 0 Z V x c X F w y M D I 1 X + q 4 s O y 2 n O u s u O y g n O y n k V / s u 7 T t m Z w x 6 r i J 7 I u k 6 r i w X + 2 V m e y K t e y e k O u j j F 8 y N D E y M D Y g d X B k Y X R l X F x c X D A y I O y 1 n O y L o O q 4 s O y 2 n O y c o O 2 Y l V x c X F w w O O 2 a j F x c X F z s i J j q s J X t m I T t m a k u Y W N j Z G I v L z H t l Z n q u L D q s J X s n Z g u e + y I m O q w l e u j j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S V F R C U 5 N S U 5 O S V F Q S V C O C V C M C V F Q S V C M C U 5 N S V F Q y U 5 R C U 5 O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J U V E J T k 1 J T k 5 J U V B J U I 4 J U I w J U V B J U I w J T k 1 J U V D J T l E J T k 4 L 1 8 x J U V E J T k 1 J T k 5 J U V B J U I 4 J U I w J U V B J U I w J T k 1 J U V D J T l E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V F R C U 5 N S U 5 O S V F Q S V C O C V C M C V F Q S V C M C U 5 N S V F Q y U 5 R C U 5 O C 8 l R U M l Q T A l O U M l R U E l Q j E l Q j A l R U I l O T A l O U M l M j A l R U M l O T c l Q j Q l M j A l R U M l O D g l O T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Y 5 q w d X 1 Q 6 0 y b e s T a B o t K P w A A A A A C A A A A A A A Q Z g A A A A E A A C A A A A B Y N 8 u n B 7 z r 8 n i y h h S K s e q p 5 K Q p r R d a X 3 c l v Z J M K X 4 w 4 g A A A A A O g A A A A A I A A C A A A A A T F d N v 1 7 N E n a 1 9 M R G v e V O 5 s E + 2 9 a U L w 9 x Q q J M r e G P s x 1 A A A A D K 5 L X 8 X C d X 0 G r k W 7 6 l O U E H O Q B g F D 0 w L D W F g 5 d q B k 3 3 s U B f F / S x f k B b Y 1 4 S Z 4 v r f 0 y 9 5 + M u w 7 M r a Z o a M 9 6 Q R a Y v n m R v + q E v + S / d a W x P a y l V k U A A A A A M s d a s 1 / g Z 8 J X Y + f X l s K G n S U Q I s C x U T O + z E / I D J Q 9 E n B N s C J f 1 A 2 c 8 o q y 0 P N w Q Y k P N z h u v Y 0 y U o 6 H G j C n S C s M h < / D a t a M a s h u p > 
</file>

<file path=customXml/itemProps1.xml><?xml version="1.0" encoding="utf-8"?>
<ds:datastoreItem xmlns:ds="http://schemas.openxmlformats.org/officeDocument/2006/customXml" ds:itemID="{C7226BEB-6031-4DA9-B502-B6E9DE3D7F4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지민 윤</cp:lastModifiedBy>
  <dcterms:created xsi:type="dcterms:W3CDTF">2023-08-09T00:13:15Z</dcterms:created>
  <dcterms:modified xsi:type="dcterms:W3CDTF">2025-06-03T17:07:25Z</dcterms:modified>
</cp:coreProperties>
</file>